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S:\StaffShared\Teacher\Curriculum\Computing\"/>
    </mc:Choice>
  </mc:AlternateContent>
  <bookViews>
    <workbookView xWindow="-110" yWindow="-110" windowWidth="19430" windowHeight="10430" firstSheet="2" activeTab="2"/>
  </bookViews>
  <sheets>
    <sheet name="Overview" sheetId="1" r:id="rId1"/>
    <sheet name="KS1 curriculum map" sheetId="2" r:id="rId2"/>
    <sheet name="curriculum progression" sheetId="10" r:id="rId3"/>
    <sheet name="Sheet4" sheetId="8" state="hidden" r:id="rId4"/>
  </sheets>
  <definedNames>
    <definedName name="_xlnm._FilterDatabase" localSheetId="1" hidden="1">'KS1 curriculum map'!$A$2:$X$74</definedName>
    <definedName name="Z_B40B7169_4E46_4F58_9423_AA5B14A67773_.wvu.FilterData" localSheetId="2" hidden="1">'curriculum progression'!$A$3:$E$4</definedName>
    <definedName name="Z_B40B7169_4E46_4F58_9423_AA5B14A67773_.wvu.FilterData" localSheetId="1" hidden="1">'KS1 curriculum map'!$A$2:$Y$74</definedName>
  </definedNames>
  <calcPr calcId="162913"/>
  <customWorkbookViews>
    <customWorkbookView name="KS1" guid="{B40B7169-4E46-4F58-9423-AA5B14A67773}"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0" i="2" l="1"/>
  <c r="Y15" i="2"/>
  <c r="Y74" i="2"/>
  <c r="Y19" i="2"/>
  <c r="Y43" i="2"/>
  <c r="Y26" i="2"/>
  <c r="Y9" i="2"/>
  <c r="Y46" i="2"/>
  <c r="Y45" i="2"/>
  <c r="Y42" i="2"/>
  <c r="Y47" i="2"/>
  <c r="Y40" i="2"/>
  <c r="Y6" i="2"/>
  <c r="Y51" i="2"/>
  <c r="Y27" i="2"/>
  <c r="Y39" i="2"/>
  <c r="Y65" i="2"/>
  <c r="Y64" i="2"/>
  <c r="Y20" i="2"/>
  <c r="Y73" i="2"/>
  <c r="Y29" i="2"/>
  <c r="Y16" i="2"/>
  <c r="Y59" i="2"/>
  <c r="Y31" i="2"/>
  <c r="Y61" i="2"/>
  <c r="Y3" i="2"/>
  <c r="Y38" i="2"/>
  <c r="Y48" i="2"/>
  <c r="Y14" i="2"/>
  <c r="Y8" i="2"/>
  <c r="Y55" i="2"/>
  <c r="Y69" i="2"/>
  <c r="Y67" i="2"/>
  <c r="Y34" i="2"/>
  <c r="Y32" i="2"/>
  <c r="Y57" i="2"/>
  <c r="Y54" i="2"/>
  <c r="Y30" i="2"/>
  <c r="Y70" i="2"/>
  <c r="Y68" i="2"/>
  <c r="Y49" i="2"/>
  <c r="Y23" i="2"/>
  <c r="Y52" i="2"/>
  <c r="Y7" i="2"/>
  <c r="Y66" i="2"/>
  <c r="Y24" i="2"/>
  <c r="Y60" i="2"/>
  <c r="Y5" i="2"/>
  <c r="Y41" i="2"/>
  <c r="Y22" i="2"/>
  <c r="Y50" i="2"/>
  <c r="Y56" i="2"/>
  <c r="Y33" i="2"/>
  <c r="Y25" i="2"/>
  <c r="Y12" i="2"/>
  <c r="Y21" i="2"/>
  <c r="Y13" i="2"/>
  <c r="Y58" i="2"/>
  <c r="Y62" i="2"/>
  <c r="Y17" i="2"/>
  <c r="Y18" i="2"/>
  <c r="Y36" i="2"/>
  <c r="Y37" i="2"/>
  <c r="Y4" i="2"/>
  <c r="Y35" i="2"/>
  <c r="Y44" i="2"/>
  <c r="Y28" i="2"/>
  <c r="Y63" i="2"/>
  <c r="Y72" i="2"/>
  <c r="Y11" i="2"/>
  <c r="Y53" i="2"/>
  <c r="Y71" i="2"/>
</calcChain>
</file>

<file path=xl/sharedStrings.xml><?xml version="1.0" encoding="utf-8"?>
<sst xmlns="http://schemas.openxmlformats.org/spreadsheetml/2006/main" count="573" uniqueCount="410">
  <si>
    <t>Teach Computing Curriculum Map</t>
  </si>
  <si>
    <t>Statement Number</t>
  </si>
  <si>
    <t>National Curriculum Statement</t>
  </si>
  <si>
    <t>Teach Computing Taxonomy</t>
  </si>
  <si>
    <t>Abbreviation</t>
  </si>
  <si>
    <t>Strand</t>
  </si>
  <si>
    <t>Description</t>
  </si>
  <si>
    <r>
      <t xml:space="preserve">
Welcome to the Teach Computing Curriculum Map. This document provides an overview of the units and lessons designed for students aged 5 to 7 (key stage 1) and 7 to 11 (key stage 2). Additional mapping documents are available for teaching students of other ages at </t>
    </r>
    <r>
      <rPr>
        <b/>
        <sz val="12"/>
        <color rgb="FF7030A0"/>
        <rFont val="Roboto"/>
      </rPr>
      <t>teachcomputing.org/curriculum</t>
    </r>
    <r>
      <rPr>
        <sz val="12"/>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</si>
  <si>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</si>
  <si>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</si>
  <si>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</si>
  <si>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how they come with associated risks</t>
  </si>
  <si>
    <t>create and debug simple programs</t>
  </si>
  <si>
    <t>CM</t>
  </si>
  <si>
    <t>Creating Media</t>
  </si>
  <si>
    <t>Select and create a range of media including text, images, sounds, and video</t>
  </si>
  <si>
    <t>use logical reasoning to predict the behaviour of simple programs</t>
  </si>
  <si>
    <t>DI</t>
  </si>
  <si>
    <t>Data &amp; Information</t>
  </si>
  <si>
    <t>Understand how data is stored, organised, and used to represent real-world artefacts and scenarios</t>
  </si>
  <si>
    <t>use technology purposefully to create, organise, store, manipulate and retrieve digital content</t>
  </si>
  <si>
    <t>DD</t>
  </si>
  <si>
    <t>Design &amp; Deveopment</t>
  </si>
  <si>
    <t>Understand the activities involved in planning, creating, and evaluating computing artefacts</t>
  </si>
  <si>
    <t>recognise common uses of information technology beyond school</t>
  </si>
  <si>
    <t>CS</t>
  </si>
  <si>
    <t>Computing Systems</t>
  </si>
  <si>
    <t>Understand what a computer is, and how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</si>
  <si>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</si>
  <si>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</si>
  <si>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</si>
  <si>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Understand how individuals, systems, and society as a whole interact with computer systems</t>
  </si>
  <si>
    <t>design, write and debug programs that accomplish specific goals, including controlling or simulating physical systems; solve problems by decomposing them into smaller parts</t>
  </si>
  <si>
    <t>AL</t>
  </si>
  <si>
    <t>Algorithms</t>
  </si>
  <si>
    <t>Be able to comprehend, design, create, and evaluate algorithms</t>
  </si>
  <si>
    <t>use sequence, selection, and repetition in programs; work with variables and various forms of input and output</t>
  </si>
  <si>
    <t>PG</t>
  </si>
  <si>
    <t>Programming</t>
  </si>
  <si>
    <t>Create software to allow computers to solve problems</t>
  </si>
  <si>
    <t>use logical reasoning to explain how some simple algorithms work and to detect and correct errors in algorithms and programs</t>
  </si>
  <si>
    <t>ET</t>
  </si>
  <si>
    <t>Effective Use of tools</t>
  </si>
  <si>
    <t>Use software tools to support computing work</t>
  </si>
  <si>
    <t>understand computer networks including the internet; how they can provide multiple services, such as the world wide web; and the opportunities they offer for communication and collaboration</t>
  </si>
  <si>
    <t>SS</t>
  </si>
  <si>
    <t>Safety &amp; Security</t>
  </si>
  <si>
    <t>Understand risks when using technology, and how to protect individuals and systems</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</si>
  <si>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</si>
  <si>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</si>
  <si>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</si>
  <si>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t>National Curriculum Links</t>
  </si>
  <si>
    <t>Year
Group</t>
  </si>
  <si>
    <t>Suggested Order</t>
  </si>
  <si>
    <t>Unit Name</t>
  </si>
  <si>
    <t>Lesson</t>
  </si>
  <si>
    <t>Learning Objectives</t>
  </si>
  <si>
    <t>Success Criteria</t>
  </si>
  <si>
    <t>Vocabulary</t>
  </si>
  <si>
    <t>Education for a Connected World</t>
  </si>
  <si>
    <t>Technology around us</t>
  </si>
  <si>
    <t>To identify technology</t>
  </si>
  <si>
    <t>- I can explain how these technology examples help us
- I can explain technology as something that helps us
- I can locate examples of technology in the classroom</t>
  </si>
  <si>
    <t>Technology</t>
  </si>
  <si>
    <t>- Copyright and ownership
- Health, well-being and lifestyle</t>
  </si>
  <si>
    <t>To identify a computer and its main parts</t>
  </si>
  <si>
    <t>- I can name the main parts of a computer
- I can switch on and log into a computer
- I can use a mouse to click and drag</t>
  </si>
  <si>
    <t>Computer, mouse/trackpad, keyboard, screen, click, drag </t>
  </si>
  <si>
    <t>To use a mouse in different ways</t>
  </si>
  <si>
    <t>- I can click and drag to make objects on a screen
- I can use a mouse to create a picture
- I can use a mouse to open a program</t>
  </si>
  <si>
    <t>Computer mouse/trackpad, draw, click, double-click, click and drag </t>
  </si>
  <si>
    <t>To use a keyboard to type</t>
  </si>
  <si>
    <t>- I can save my work to a file
- I can tell you that writing on a computer is called typing
- I can type my name on a computer</t>
  </si>
  <si>
    <t>Input device, computer, keyboard, mouse </t>
  </si>
  <si>
    <t>To use the keyboard to edit text</t>
  </si>
  <si>
    <t>- I can delete letters
- I can open my work from a file
- I can use the arrow keys to move the cursor</t>
  </si>
  <si>
    <t>Shift, space bar, capital letter, full stop </t>
  </si>
  <si>
    <t>To create rules for using technology responsibly</t>
  </si>
  <si>
    <t>- I can discuss how we benefit from these rules
- I can give examples of some of these rules
- I can identify rules to keep us safe and healthy when we are using technology in and beyond the home</t>
  </si>
  <si>
    <t>Safely, responsibly, computer, technology </t>
  </si>
  <si>
    <t>Digital Painting</t>
  </si>
  <si>
    <t>To describe what different freehand tools do</t>
  </si>
  <si>
    <t>- I can draw lines on a screen and explain which tools I used
- I can make marks on a screen and explain which tools I used
- I can use the paint tools to draw a picture</t>
  </si>
  <si>
    <t>paint program, tool, paintbrush, erase, fill, undo </t>
  </si>
  <si>
    <t>To use the shape tool and the line tools</t>
  </si>
  <si>
    <t>- I can make marks with the square and line tools
- I can use the shape and line tools effectively
- I can use the shape and line tools to recreate the work of an artist</t>
  </si>
  <si>
    <t>Piet Mondrian, primary colours, shape tools, line tool, fill tool, undo tool </t>
  </si>
  <si>
    <t>To make careful choices when painting a digital picture</t>
  </si>
  <si>
    <t>- I can choose appropriate shapes
- I can create a picture in the style of an artist
- I can make appropriate colour choices</t>
  </si>
  <si>
    <t>Henri Matisse, shape tool, fill tool </t>
  </si>
  <si>
    <t>To explain why I chose the tools I used</t>
  </si>
  <si>
    <t>- I can choose appropriate paint tools and colours to recreate the work of an artist
- I can say which tools were helpful and why
- I know that different paint tools do different jobs</t>
  </si>
  <si>
    <t>Wassily Kandinsky, tools, feelings, colour, brush style </t>
  </si>
  <si>
    <t>To use a computer on my own to paint a picture</t>
  </si>
  <si>
    <t>- I can change the colour and brush sizes
- I can make dots of colour on the page
- I can use dots of colour to create a picture in the style of an artist on my own</t>
  </si>
  <si>
    <t>Georges Seurat, Pointillism, brush size </t>
  </si>
  <si>
    <t>To compare painting a picture on a computer and on paper</t>
  </si>
  <si>
    <t>- I can explain that pictures can be made in lots of different ways
- I can say whether I prefer painting using a computer or using paper
- I can spot the differences between painting on a computer and on paper</t>
  </si>
  <si>
    <t>Pictures, painting, computers, like, prefer, dislike </t>
  </si>
  <si>
    <t>Moving a robot</t>
  </si>
  <si>
    <t>To explain what a given command will do</t>
  </si>
  <si>
    <t>- I can match a command to an outcome
- I can predict the outcome of a command on a device
- I can run a command on a device</t>
  </si>
  <si>
    <t>Forwards, backwards, turn, clear, go, commands </t>
  </si>
  <si>
    <t>To act out a given word</t>
  </si>
  <si>
    <t>- I can follow an instruction
- I can give directions
- I can recall words that can be acted out</t>
  </si>
  <si>
    <t>Instructions, directions </t>
  </si>
  <si>
    <t>To combine forwards and backwards commands to make a sequence</t>
  </si>
  <si>
    <t>- I can compare forwards and backwards movements
- I can predict the outcome of a sequence involving forwards and backwards commands
- I can start a sequence from the same place</t>
  </si>
  <si>
    <t>Forwards, backwards, commands </t>
  </si>
  <si>
    <t>To combine four direction commands to make sequences</t>
  </si>
  <si>
    <t>- I can compare left and right turns
- I can experiment with turn and move commands to move a robot
- I can predict the outcome of a sequence involving up to four commands</t>
  </si>
  <si>
    <t>Left, right, turn, commands </t>
  </si>
  <si>
    <t>To plan a simple program</t>
  </si>
  <si>
    <t>- I can choose the order of commands in a sequence
- I can debug my program
- I can explain what my program should do</t>
  </si>
  <si>
    <t>Plan, algorithm, program </t>
  </si>
  <si>
    <t>To find more than one solution to a problem</t>
  </si>
  <si>
    <t>- I can identify several possible solutions
- I can plan two programs
- I can use two different programs to get to the same place</t>
  </si>
  <si>
    <t>Route, plan, program </t>
  </si>
  <si>
    <t>Grouping Data</t>
  </si>
  <si>
    <t>To label objects</t>
  </si>
  <si>
    <t>- I can describe objects using labels
- I can identify the label for a group of objects
- I can match objects to groups</t>
  </si>
  <si>
    <t>Object, label, group, search, image </t>
  </si>
  <si>
    <t>- Copyright and ownership</t>
  </si>
  <si>
    <t>To identify that objects can be counted</t>
  </si>
  <si>
    <t>- I can count a group of objects
- I can count objects
- I can group objects</t>
  </si>
  <si>
    <t>Group, object, label, image </t>
  </si>
  <si>
    <t>To describe objects in different ways</t>
  </si>
  <si>
    <t>- I can describe a property of an object
- I can describe an object
- I can find objects with similar properties</t>
  </si>
  <si>
    <t>Group, object, property, label, colour, size, shape </t>
  </si>
  <si>
    <t>To count objects with the same properties</t>
  </si>
  <si>
    <t>- I can count how many objects share a property
- I can group objects in more than one way
- I can group similar objects</t>
  </si>
  <si>
    <t>Group, object, property, value, label, colour, data set </t>
  </si>
  <si>
    <t>To compare groups of objects</t>
  </si>
  <si>
    <t>- I can choose how to group objects
- I can describe groups of objects
- I can record how many objects are in a group</t>
  </si>
  <si>
    <t>Group, object, property, value, label, colour, size, shape, more, less, most, fewest </t>
  </si>
  <si>
    <t>To answer questions about groups of objects</t>
  </si>
  <si>
    <t>- I can compare groups of objects
- I can decide how to group objects to answer a question
- I can record and share what I have found</t>
  </si>
  <si>
    <t>Group, object, property, value, label, colour, data set, more, less, most, least, fewest, the same </t>
  </si>
  <si>
    <t>Digital Writing</t>
  </si>
  <si>
    <t>To use a computer to write</t>
  </si>
  <si>
    <t>- I can identify and find keys on a keyboard
- I can open a word processor
- I can recognise keys on a keyboard</t>
  </si>
  <si>
    <t>Word processor, keyboard, keys, letters, Microsoft Word, Google Docs </t>
  </si>
  <si>
    <t>- Privacy and security</t>
  </si>
  <si>
    <t>To add and remove text on a computer</t>
  </si>
  <si>
    <t>- I can enter text into a computer
- I can use backspace to remove text
- I can use letter, number, and space keys</t>
  </si>
  <si>
    <t>Word processor, keyboard, keys, letters, numbers, space, backspace, text cursor, Microsoft Word, Google Docs </t>
  </si>
  <si>
    <t>To identify that the look of text can be changed on a computer</t>
  </si>
  <si>
    <t>- I can explain what the keys that I have learnt about already do
- I can identify the toolbar and use bold, italic, and underline
- I can type capital letters</t>
  </si>
  <si>
    <t>Word processor, keyboard, keys, capital letters, toolbar, bold, italic, underline, Microsoft Word, Google Docs  </t>
  </si>
  <si>
    <t>To make careful choices when changing text</t>
  </si>
  <si>
    <t>- I can change the font
- I can select a word by double-clicking
- I can select all of the text by clicking and dragging</t>
  </si>
  <si>
    <t>Word processor, keyboard, mouse, cursor, select, font, toolbar, bold, italic, underline, Microsoft Word, Google Docs </t>
  </si>
  <si>
    <t>To explain why I used the tools that I chose</t>
  </si>
  <si>
    <t>- I can decide if my changes have improved my writing
- I can say what tool I used to change the text
- I can use ‘undo’ to remove changes</t>
  </si>
  <si>
    <t>Word processor, keyboard, keys, cursor, undo, font, toolbar, bold, italic, underline, Microsoft Word, Google Docs </t>
  </si>
  <si>
    <t>To compare writing on a computer with writing on paper</t>
  </si>
  <si>
    <t>- I can compare using a computer with using a pencil and paper
- I can say which method I like best
- I can write a message on a computer and on paper</t>
  </si>
  <si>
    <t>Word processor, keyboard, keys, undo, backspace, toolbar, bold, italic, underline, Microsoft Word, Google Docs </t>
  </si>
  <si>
    <t>Programming Animations</t>
  </si>
  <si>
    <t>To choose a command for a given purpose</t>
  </si>
  <si>
    <t>- I can compare different programming tools
- I can find which commands move a sprite
- I can use commands to move a sprite</t>
  </si>
  <si>
    <t>ScratchJr, Bee-Bot, command, sprite, compare, programming, programming area </t>
  </si>
  <si>
    <t>To show that a series of commands can be joined together</t>
  </si>
  <si>
    <t>- I can run my program
- I can use a start block in a program
- I can use more than one block by joining them together</t>
  </si>
  <si>
    <t>Block, joining, command, start block, run, program, programming area, background, delete, reset, algorithm, predict </t>
  </si>
  <si>
    <t>To identify the effect of changing a value</t>
  </si>
  <si>
    <t>- I can change the value
- I can find blocks which have numbers
- I can say what happens when I change a value</t>
  </si>
  <si>
    <t>Effect, change, value, block </t>
  </si>
  <si>
    <t>To explain that each sprite has its own instructions</t>
  </si>
  <si>
    <t>- I can add blocks to each of my sprites
- I can delete a sprite
- I can show that a project can include more than one sprite</t>
  </si>
  <si>
    <t>Instructions, sprite, delete, program, algorithm </t>
  </si>
  <si>
    <t>To design the parts of a project</t>
  </si>
  <si>
    <t>- I can choose appropriate artwork for my project
- I can create an algorithm for each sprite
- I can decide how each sprite will move</t>
  </si>
  <si>
    <t>Sprite, background, appropriate, algorithm </t>
  </si>
  <si>
    <t>To use my algorithm to create a program</t>
  </si>
  <si>
    <t>- I can add programming blocks based on my algorithm
- I can test the programs I have created
- I can use sprites which match my design</t>
  </si>
  <si>
    <t>Sprite, design, programming blocks, algorithm, programs </t>
  </si>
  <si>
    <t>Information Technology around us</t>
  </si>
  <si>
    <t>To recognise the uses and features of information technology</t>
  </si>
  <si>
    <t>- I can describe some uses of computers
- I can identify examples of computers
- I can identify that a computer is a part of information technology</t>
  </si>
  <si>
    <t>Information technology (IT), computer </t>
  </si>
  <si>
    <t>- Health, well-being and lifestyle</t>
  </si>
  <si>
    <t>To identify information technology in the home</t>
  </si>
  <si>
    <t>- I can explain the purpose of information technology in the home
- I can move and resize images
- I can open a file</t>
  </si>
  <si>
    <t>Information technology </t>
  </si>
  <si>
    <t>To identify information technology beyond school</t>
  </si>
  <si>
    <t>- I can compare types of information technology
- I can find examples of information technology
- I can talk about uses of information technology</t>
  </si>
  <si>
    <t>To explain how information technology benefits us</t>
  </si>
  <si>
    <t>- I can demonstrate how information technology is used in a shop
- I can explain how information technology helps people
- I can recognise that information technology can be connected</t>
  </si>
  <si>
    <t>Information technology (IT), computer, barcode, scanner/scan </t>
  </si>
  <si>
    <t>To show how to use information technology safely</t>
  </si>
  <si>
    <t>- I can list different uses of information technology
- I can recognise how to use information technology responsibly
- I can say how those rules/guides can help me</t>
  </si>
  <si>
    <t>To recognise that choices are made when using information technology</t>
  </si>
  <si>
    <t>- I can enjoy a variety of activities
- I can explain simple guidance for using information technology in different environments and settings
- I can identify the choices that I make when using information technology</t>
  </si>
  <si>
    <t>Digital Photography</t>
  </si>
  <si>
    <t>To know what devices can be used to take photographs</t>
  </si>
  <si>
    <t>- I can capture digital photos and talk about my experience
- I can sort devices into old and new
- I can talk about how to take a photograph</t>
  </si>
  <si>
    <t>Device, camera, photograph, capture, image, digital </t>
  </si>
  <si>
    <t>- Self-image and identity</t>
  </si>
  <si>
    <t>To use a digital device to take a photograph</t>
  </si>
  <si>
    <t>- I can explain the process of taking a good photograph
- I can explain why a photo looks better in portrait or landscape format
- I can take photos in both landscape and portrait format</t>
  </si>
  <si>
    <t>Landscape, portrait, horizontal, vertical, field of view, narrow, wide, format </t>
  </si>
  <si>
    <t>To describe what makes a good photograph</t>
  </si>
  <si>
    <t>- I can discuss how to take a good photograph
- I can identify what is wrong with a photograph
- I can improve a photograph by retaking it</t>
  </si>
  <si>
    <t>Framing, focal point, subject matter, field of view, format, compose </t>
  </si>
  <si>
    <t>To decide how photographs can be improved</t>
  </si>
  <si>
    <t>- I can experiment with different light sources
- I can explore the effect that light has on a photo
- I can focus on an object</t>
  </si>
  <si>
    <t>Natural lighting, artificial lighting, flash, focus, background, foreground </t>
  </si>
  <si>
    <t>To use tools to change an image</t>
  </si>
  <si>
    <t>- I can explain my choices
- I can recognise that images can be changed
- I can use a tool to achieve a desired effect</t>
  </si>
  <si>
    <t>Editing, tools, colour, filter, images, Pixlr </t>
  </si>
  <si>
    <t>To recognise that images can be changed</t>
  </si>
  <si>
    <t>- I can apply a range of photography skills to capture a photo
- I can identify which images are real and which have been changed
- I can recognise which images have been changed</t>
  </si>
  <si>
    <t>Format, framing, lighting, focus, filter, changed, real </t>
  </si>
  <si>
    <t>Robot Algorithms</t>
  </si>
  <si>
    <t>To describe a series of instructions as a sequence</t>
  </si>
  <si>
    <t>- I can choose a series of words that can be enacted as a sequence
- I can follow instructions given by someone else
- I can give clear and unambiguous instructions</t>
  </si>
  <si>
    <t>Instruction, sequence, clear, unambiguous, algorithm, program </t>
  </si>
  <si>
    <t>To explain what happens when we change the order of instructions</t>
  </si>
  <si>
    <t>- I can create different algorithms for a range of sequences (using the same commands)
- I can show the difference in outcomes between two sequences that consist of the same commands
- I can use an algorithm to program a sequence on a floor robot</t>
  </si>
  <si>
    <t>Sequence, order, algorithm, commands </t>
  </si>
  <si>
    <t>To use logical reasoning to predict the outcome of a program (series of commands)</t>
  </si>
  <si>
    <t>- I can compare my prediction to the program outcome
- I can follow a sequence
- I can predict the outcome of a sequence</t>
  </si>
  <si>
    <t>Sequence, prediction, program </t>
  </si>
  <si>
    <t>To explain that programming projects can have code and artwork</t>
  </si>
  <si>
    <t>- I can explain the choices I made for my mat design
- I can identify different routes around my mat
- I can test my mat to make sure that it is usable</t>
  </si>
  <si>
    <t>Artwork, design, route, mat </t>
  </si>
  <si>
    <t>To design an algorithm</t>
  </si>
  <si>
    <t>- I can create an algorithm to meet my goal
- I can explain what my algorithm should achieve
- I can use my algorithm to create a program</t>
  </si>
  <si>
    <t>Algorithm </t>
  </si>
  <si>
    <t>To create and debug a program that I have written</t>
  </si>
  <si>
    <t>- I can plan algorithms for different parts of a task
- I can put together the different parts of my program
- I can test and debug each part of the program</t>
  </si>
  <si>
    <t>Debugging, algorithm, program </t>
  </si>
  <si>
    <t>Pictograms</t>
  </si>
  <si>
    <t>To recognise that we can count and compare objects using tally charts</t>
  </si>
  <si>
    <t>- I can compare totals in a tally chart
- I can record data in a tally chart
- I can represent a tally count as a total</t>
  </si>
  <si>
    <t>More than, less than, most, least, organise, data, object, tally chart, votes, total  </t>
  </si>
  <si>
    <t>To recognise that objects can be represented as pictures</t>
  </si>
  <si>
    <t>- I can enter data onto a computer
- I can use a computer to view data in a different format
- I can use pictograms to answer simple questions about objects</t>
  </si>
  <si>
    <t>Pictogram, enter, data, tally chart, compare, more than, less than, objects, count </t>
  </si>
  <si>
    <t>To create a pictogram</t>
  </si>
  <si>
    <t>- I can explain what the pictogram shows
- I can organise data in a tally chart
- I can use a tally chart to create a pictogram</t>
  </si>
  <si>
    <t>Tally chart, data, pictogram, explain, more, less, most, least, more common, least common </t>
  </si>
  <si>
    <t>To select objects by attribute and make comparisons</t>
  </si>
  <si>
    <t>- I can answer ‘more than’/’less than’ and ’most/least’ questions about an attribute
- I can create a pictogram to arrange objects by an attribute
- I can tally objects using a common attribute</t>
  </si>
  <si>
    <t>Attribute, group, same, different, object, more than/less than, most/least </t>
  </si>
  <si>
    <t>To recognise that people can be described by attributes</t>
  </si>
  <si>
    <t>- I can choose a suitable attribute to compare people
- I can collect the data I need
- I can create a pictogram and draw conclusions from it</t>
  </si>
  <si>
    <t>Attribute, compare, tally chart, pictogram, more than, less than, most popular, least popular, conclusion </t>
  </si>
  <si>
    <t>To explain that we can present information using a computer</t>
  </si>
  <si>
    <t>- I can give simple examples of why information should not be shared
- I can share what I have found out using a computer
- I can use a computer program to present information in different ways</t>
  </si>
  <si>
    <t>Tally chart, pictogram, block diagram, most, least, common, sharing, data </t>
  </si>
  <si>
    <t>Making Music</t>
  </si>
  <si>
    <t>To say how music can make us feel</t>
  </si>
  <si>
    <t>- I can describe how music makes me feel, e.g. happy or sad
- I can identify simple differences in pieces of music
- I can listen with concentration to a range of music (links to the Music curriculum)</t>
  </si>
  <si>
    <t>Music, planets, Mars, Venus, war, peace, quiet, loud, feelings, emotions </t>
  </si>
  <si>
    <t>To identify that there are patterns in music</t>
  </si>
  <si>
    <t>- I can create a rhythm pattern
- I can explain that music is created and played by humans
- I can play an instrument following a rhythm pattern</t>
  </si>
  <si>
    <t>Pattern, rhythm, pulse</t>
  </si>
  <si>
    <t>To describe how music can be used in different ways</t>
  </si>
  <si>
    <t>- I can connect images with sounds
- I can relate an idea to a piece of music
- I can use a computer to experiment with pitch and duration</t>
  </si>
  <si>
    <t>Neptune, pitch, tempo, rhythm, notes</t>
  </si>
  <si>
    <t>To show how music is made from a series of notes</t>
  </si>
  <si>
    <t>- I can identify that music is a sequence of notes
- I can refine my musical pattern on a computer
- I can use a computer to create a musical pattern using three notes</t>
  </si>
  <si>
    <t>Pattern, notes, instrument, tempo </t>
  </si>
  <si>
    <t>To create music for a purpose</t>
  </si>
  <si>
    <t>- I can describe an animal using sounds
- I can explain my choices
- I can save my work</t>
  </si>
  <si>
    <t>Create, emotion, pitch, pulse/beat, tempo, instrument, rhythm, notes </t>
  </si>
  <si>
    <t>To review and refine our computer work</t>
  </si>
  <si>
    <t>- I can explain how I made my work better
- I can listen to music and describe how it makes me feel
- I can reopen my work</t>
  </si>
  <si>
    <t>Open, edit </t>
  </si>
  <si>
    <t>An Introduction to Quizzes</t>
  </si>
  <si>
    <t>To explain that a sequence of commands has a start</t>
  </si>
  <si>
    <t>- I can identify that a program needs to be started
- I can identify the start of a sequence
- I can show how to run my program</t>
  </si>
  <si>
    <t>Sequence, command, program, run, program, start </t>
  </si>
  <si>
    <t>To explain that a sequence of commands has an outcome</t>
  </si>
  <si>
    <t>- I can change the outcome of a sequence of commands
- I can match two sequences with the same outcome
- I can predict the outcome of a sequence of commands</t>
  </si>
  <si>
    <t>Sequence, command, outcome, predict, program, blocks </t>
  </si>
  <si>
    <t>To create a program using a given design</t>
  </si>
  <si>
    <t>- I can build the sequences of blocks I need
- I can decide which blocks to use to meet the design
- I can tell the actions of a sprite in an algorithm</t>
  </si>
  <si>
    <t>Sprite, algorithm, blocks, design, sequence, predict </t>
  </si>
  <si>
    <t>To change a given design</t>
  </si>
  <si>
    <t>- I can choose backgrounds for the design
- I can choose characters for the design
- I can create a program based on the new design</t>
  </si>
  <si>
    <t>Actions, sprite, project, blocks, design, sequence, modify, change </t>
  </si>
  <si>
    <t>To create a program using my own design</t>
  </si>
  <si>
    <t>- I can build sequences of blocks to match my design
- I can choose the images for my own design
- I can create an algorithm</t>
  </si>
  <si>
    <t>Design, algorithm, build, sequence, blocks, match </t>
  </si>
  <si>
    <t>To decide how my project can be improved</t>
  </si>
  <si>
    <t>- I can compare my project to my design
- I can debug
- I can improve my project by adding features</t>
  </si>
  <si>
    <t>Compare, design, debug, program, features, evaluate </t>
  </si>
  <si>
    <t>COMPUTING SYSTEMS &amp; NETWORKS</t>
  </si>
  <si>
    <t>CREATING MEDIA</t>
  </si>
  <si>
    <t>DATA &amp; INFORMATION</t>
  </si>
  <si>
    <t>PROGRAMMING</t>
  </si>
  <si>
    <t>YEAR 1</t>
  </si>
  <si>
    <r>
      <rPr>
        <b/>
        <sz val="10"/>
        <color theme="1"/>
        <rFont val="Arial"/>
        <family val="2"/>
      </rPr>
      <t>Technology around us</t>
    </r>
    <r>
      <rPr>
        <sz val="10"/>
        <color theme="1"/>
        <rFont val="Arial"/>
        <family val="2"/>
      </rPr>
      <t xml:space="preserve">
To identify technology
To identify a computer and its main parts
To use a mouse in different ways
To use a keyboard to type
To use the keyboard to edit text
To create rules for using technology responsibly</t>
    </r>
  </si>
  <si>
    <r>
      <rPr>
        <b/>
        <sz val="10"/>
        <color theme="1"/>
        <rFont val="Arial"/>
        <family val="2"/>
      </rPr>
      <t>Digital painting</t>
    </r>
    <r>
      <rPr>
        <sz val="10"/>
        <color theme="1"/>
        <rFont val="Arial"/>
        <family val="2"/>
      </rPr>
      <t xml:space="preserve">
To describe what different freehand tools do
To use the shape tool and the line tools
To make careful choices when painting a digital picture
To explain why I chose the tools I used
To use a computer on my own to paint a picture
To compare painting a picture on a computer and on paper
</t>
    </r>
    <r>
      <rPr>
        <b/>
        <sz val="10"/>
        <color theme="1"/>
        <rFont val="Arial"/>
        <family val="2"/>
      </rPr>
      <t>Digital writing</t>
    </r>
    <r>
      <rPr>
        <sz val="10"/>
        <color theme="1"/>
        <rFont val="Arial"/>
        <family val="2"/>
      </rPr>
      <t xml:space="preserve">
To use a computer to write
To add and remove text on a computer
To identify that the look of text can be changed on a computer
To make careful choices when changing text
To explain why I used the tools that I chose
To compare writing on a computer with writing on paper</t>
    </r>
  </si>
  <si>
    <r>
      <rPr>
        <b/>
        <sz val="10"/>
        <color theme="1"/>
        <rFont val="Arial"/>
        <family val="2"/>
      </rPr>
      <t>Grouping data</t>
    </r>
    <r>
      <rPr>
        <sz val="10"/>
        <color theme="1"/>
        <rFont val="Arial"/>
        <family val="2"/>
      </rPr>
      <t xml:space="preserve">
To label objects
To identify that objects can be counted
To describe objects in different ways
To count objects with the same properties
To compare groups of objects
To answer questions about groups of objects</t>
    </r>
  </si>
  <si>
    <r>
      <rPr>
        <b/>
        <sz val="10"/>
        <color theme="1"/>
        <rFont val="Arial"/>
        <family val="2"/>
      </rPr>
      <t>Moving a robot</t>
    </r>
    <r>
      <rPr>
        <sz val="10"/>
        <color theme="1"/>
        <rFont val="Arial"/>
        <family val="2"/>
      </rPr>
      <t xml:space="preserve">
To explain what a given command will do
To act out a given word
To combine forwards and backwards commands to make a sequence
To combine four direction commands to make sequences
To plan a simple program
To find more than one solution to a problem
</t>
    </r>
    <r>
      <rPr>
        <b/>
        <sz val="10"/>
        <color theme="1"/>
        <rFont val="Arial"/>
        <family val="2"/>
      </rPr>
      <t>Introduction to animation</t>
    </r>
    <r>
      <rPr>
        <sz val="10"/>
        <color theme="1"/>
        <rFont val="Arial"/>
        <family val="2"/>
      </rPr>
      <t xml:space="preserve">
To choose a command for a given purpose
To show that a series of commands can be joined together
To identify the effect of changing a value
To explain that each sprite has its own instructions
To design the parts of a project
To use my algorithm to create a program</t>
    </r>
  </si>
  <si>
    <t>YEAR 2</t>
  </si>
  <si>
    <r>
      <rPr>
        <b/>
        <sz val="10"/>
        <color theme="1"/>
        <rFont val="Arial"/>
        <family val="2"/>
      </rPr>
      <t>Information technology around us</t>
    </r>
    <r>
      <rPr>
        <sz val="10"/>
        <color theme="1"/>
        <rFont val="Arial"/>
        <family val="2"/>
      </rPr>
      <t xml:space="preserve">
To recognise the uses and features of information technology
To identify information technology in the home
To identify information technology beyond school
To explain how information technology benefits us
To show how to use information technology safely
To recognise that choices are made when using information technology</t>
    </r>
  </si>
  <si>
    <r>
      <rPr>
        <b/>
        <sz val="10"/>
        <color theme="1"/>
        <rFont val="Arial"/>
        <family val="2"/>
      </rPr>
      <t>Digital photography</t>
    </r>
    <r>
      <rPr>
        <sz val="10"/>
        <color theme="1"/>
        <rFont val="Arial"/>
        <family val="2"/>
      </rPr>
      <t xml:space="preserve">
To know what devices can be used to take photographs
To use a digital device to take a photograph
To describe what makes a good photograph
To decide how photographs can be improved
To use tools to change an image
To recognise that images can be changed
</t>
    </r>
    <r>
      <rPr>
        <b/>
        <sz val="10"/>
        <color theme="1"/>
        <rFont val="Arial"/>
        <family val="2"/>
      </rPr>
      <t>Making music</t>
    </r>
    <r>
      <rPr>
        <sz val="10"/>
        <color theme="1"/>
        <rFont val="Arial"/>
        <family val="2"/>
      </rPr>
      <t xml:space="preserve">
To say how music can make us feel
To identify that there are patterns in music
To describe how music can be used in different ways
To show how music is made from a series of notes
To create music for a purpose
To review and refine our computer work</t>
    </r>
  </si>
  <si>
    <r>
      <rPr>
        <b/>
        <sz val="10"/>
        <color theme="1"/>
        <rFont val="Arial"/>
        <family val="2"/>
      </rPr>
      <t>Pictograms</t>
    </r>
    <r>
      <rPr>
        <sz val="10"/>
        <color theme="1"/>
        <rFont val="Arial"/>
        <family val="2"/>
      </rPr>
      <t xml:space="preserve">
To recognise that we can count and compare objects using tally charts
To recognise that objects can be represented as pictures
To create a pictogram
To select objects by attribute and make comparisons
To recognise that people can be described by attributes
To explain that we can present information using a computer</t>
    </r>
  </si>
  <si>
    <r>
      <rPr>
        <b/>
        <sz val="10"/>
        <color theme="1"/>
        <rFont val="Arial"/>
        <family val="2"/>
      </rPr>
      <t>Robot algorithms</t>
    </r>
    <r>
      <rPr>
        <sz val="10"/>
        <color theme="1"/>
        <rFont val="Arial"/>
        <family val="2"/>
      </rPr>
      <t xml:space="preserve">
To describe a series of instructions as a sequence
To explain what happens when we change the order of instructions
To use logical reasoning to predict the outcome of a program (series of commands)
To explain that programming projects can have code and artwork
To design an algorithm
To create and debug a program that I have written
</t>
    </r>
    <r>
      <rPr>
        <b/>
        <sz val="10"/>
        <color theme="1"/>
        <rFont val="Arial"/>
        <family val="2"/>
      </rPr>
      <t xml:space="preserve">  </t>
    </r>
    <r>
      <rPr>
        <sz val="10"/>
        <color theme="1"/>
        <rFont val="Arial"/>
        <family val="2"/>
      </rPr>
      <t xml:space="preserve">
</t>
    </r>
    <r>
      <rPr>
        <b/>
        <sz val="10"/>
        <color theme="1"/>
        <rFont val="Arial"/>
        <family val="2"/>
      </rPr>
      <t>Introduction to quizzes</t>
    </r>
    <r>
      <rPr>
        <sz val="10"/>
        <color theme="1"/>
        <rFont val="Arial"/>
        <family val="2"/>
      </rPr>
      <t xml:space="preserve">
To explain that a sequence of commands has a start
To explain that a sequence of commands has an outcome
To create a program using a given design
To change a given design
To create a program using my own design
To decide how my project can be improved</t>
    </r>
  </si>
  <si>
    <t>YEAR 3</t>
  </si>
  <si>
    <r>
      <rPr>
        <b/>
        <sz val="10"/>
        <color theme="1"/>
        <rFont val="Arial"/>
        <family val="2"/>
      </rPr>
      <t>Connecting computers</t>
    </r>
    <r>
      <rPr>
        <sz val="10"/>
        <color theme="1"/>
        <rFont val="Arial"/>
        <family val="2"/>
      </rPr>
      <t xml:space="preserve">
To explain how digital devices function
To identify input and output devices
To recognise how digital devices can change the way we work
To explain how a computer network can be used to share information
To explore how digital devices can be connected
To recognise the physical components of a network</t>
    </r>
  </si>
  <si>
    <r>
      <rPr>
        <b/>
        <sz val="10"/>
        <color theme="1"/>
        <rFont val="Arial"/>
        <family val="2"/>
      </rPr>
      <t>Stop-frame animation</t>
    </r>
    <r>
      <rPr>
        <sz val="10"/>
        <color theme="1"/>
        <rFont val="Arial"/>
        <family val="2"/>
      </rPr>
      <t xml:space="preserve">
To explain that animation is a sequence of drawings or photographs
To relate animated movement with a sequence of images
To plan an animation
To identify the need to work consistently and carefully
To review and improve an animation
To evaluate the impact of adding other media to an animation
</t>
    </r>
    <r>
      <rPr>
        <b/>
        <sz val="10"/>
        <color theme="1"/>
        <rFont val="Arial"/>
        <family val="2"/>
      </rPr>
      <t>Desktop publishing</t>
    </r>
    <r>
      <rPr>
        <sz val="10"/>
        <color theme="1"/>
        <rFont val="Arial"/>
        <family val="2"/>
      </rPr>
      <t xml:space="preserve">
To recognise how text and images convey information
To recognise that text and layout can be edited
To choose appropriate page settings
To add content to a desktop publishing publication
To consider how different layouts can suit different purposes
To consider the benefits of desktop publishing</t>
    </r>
  </si>
  <si>
    <r>
      <rPr>
        <b/>
        <sz val="10"/>
        <color theme="1"/>
        <rFont val="Arial"/>
        <family val="2"/>
      </rPr>
      <t>Branching databases</t>
    </r>
    <r>
      <rPr>
        <sz val="10"/>
        <color theme="1"/>
        <rFont val="Arial"/>
        <family val="2"/>
      </rPr>
      <t xml:space="preserve">
To create questions with yes/no answers
To identify the object attributes needed to collect relevant data
To create a branching database
To identify objects using a branching database
To explain why it is helpful for a database to be well structured
To compare the information shown in a pictogram with a branching database</t>
    </r>
  </si>
  <si>
    <r>
      <rPr>
        <b/>
        <sz val="10"/>
        <color theme="1"/>
        <rFont val="Arial"/>
        <family val="2"/>
      </rPr>
      <t>Sequence in music</t>
    </r>
    <r>
      <rPr>
        <sz val="10"/>
        <color theme="1"/>
        <rFont val="Arial"/>
        <family val="2"/>
      </rPr>
      <t xml:space="preserve">
To explore a new programming environment
I can identify that each sprite is controlled by the commands I choose
To explain that a program has a start
To recognise that a sequence of commands can have an order
To change the appearance of my project
To create a project from a task description
</t>
    </r>
    <r>
      <rPr>
        <b/>
        <sz val="10"/>
        <color theme="1"/>
        <rFont val="Arial"/>
        <family val="2"/>
      </rPr>
      <t>Events and actions</t>
    </r>
    <r>
      <rPr>
        <sz val="10"/>
        <color theme="1"/>
        <rFont val="Arial"/>
        <family val="2"/>
      </rPr>
      <t xml:space="preserve">
To explain how a sprite moves in an existing project
To create a program to move a sprite in four directions
To adapt a program to a new context
To develop my program by adding features
To identify and fix bugs in a program
To design and create a maze-based challenge</t>
    </r>
  </si>
  <si>
    <t>YEAR 4</t>
  </si>
  <si>
    <r>
      <rPr>
        <b/>
        <sz val="10"/>
        <color theme="1"/>
        <rFont val="Arial"/>
        <family val="2"/>
      </rPr>
      <t>The internet</t>
    </r>
    <r>
      <rPr>
        <sz val="10"/>
        <color theme="1"/>
        <rFont val="Arial"/>
        <family val="2"/>
      </rPr>
      <t xml:space="preserve">
To describe how networks physically connect to other networks
To recognise how networked devices make up the internet
To outline how websites can be shared via the World Wide Web
To describe how content can be added and accessed on the World Wide Web
To recognise how the content of the WWW is created by people
To evaluate the consequences of unreliable content</t>
    </r>
  </si>
  <si>
    <r>
      <rPr>
        <b/>
        <sz val="10"/>
        <color theme="1"/>
        <rFont val="Arial"/>
        <family val="2"/>
      </rPr>
      <t>Audio editing</t>
    </r>
    <r>
      <rPr>
        <sz val="10"/>
        <color theme="1"/>
        <rFont val="Arial"/>
        <family val="2"/>
      </rPr>
      <t xml:space="preserve">
To identify that sound can be digitally recorded
To use a digital device to record sound
To explain that a digital recording is stored as a file
To explain that audio can be changed through editing
To show that different types of audio can be combined and played together
To evaluate editing choices made
</t>
    </r>
    <r>
      <rPr>
        <b/>
        <sz val="10"/>
        <color theme="1"/>
        <rFont val="Arial"/>
        <family val="2"/>
      </rPr>
      <t>Photo editing</t>
    </r>
    <r>
      <rPr>
        <sz val="10"/>
        <color theme="1"/>
        <rFont val="Arial"/>
        <family val="2"/>
      </rPr>
      <t xml:space="preserve">
To explain that digital images can be changed
To change the composition of an image
To describe how images can be changed for different uses
To make good choices when selecting different tools
To recognise that not all images are real
To evaluate how changes can improve an image</t>
    </r>
  </si>
  <si>
    <r>
      <rPr>
        <b/>
        <sz val="10"/>
        <color theme="1"/>
        <rFont val="Arial"/>
        <family val="2"/>
      </rPr>
      <t>Data logging</t>
    </r>
    <r>
      <rPr>
        <sz val="10"/>
        <color theme="1"/>
        <rFont val="Arial"/>
        <family val="2"/>
      </rPr>
      <t xml:space="preserve">
To explain that data gathered over time can be used to answer questions
To use a digital device to collect data automatically
To explain that a data logger collects ‘data points’ from sensors over time
To use data collected over a long duration to find information
To identify the data needed to answer questions
To use collected data to answer questions</t>
    </r>
  </si>
  <si>
    <r>
      <rPr>
        <b/>
        <sz val="10"/>
        <color theme="1"/>
        <rFont val="Arial"/>
        <family val="2"/>
      </rPr>
      <t>Repetition in shapes</t>
    </r>
    <r>
      <rPr>
        <sz val="10"/>
        <color theme="1"/>
        <rFont val="Arial"/>
        <family val="2"/>
      </rPr>
      <t xml:space="preserve">
To identify that accuracy in programming is important
To create a program in a text-based language
To explain what ‘repeat’ means
To modify a count-controlled loop to produce a given outcome
To decompose a program into parts
To create a program that uses count-controlled loops to produce a given outcome
</t>
    </r>
    <r>
      <rPr>
        <b/>
        <sz val="10"/>
        <color theme="1"/>
        <rFont val="Arial"/>
        <family val="2"/>
      </rPr>
      <t>Repetition in games</t>
    </r>
    <r>
      <rPr>
        <sz val="10"/>
        <color theme="1"/>
        <rFont val="Arial"/>
        <family val="2"/>
      </rPr>
      <t xml:space="preserve">
To develop the use of count-controlled loops in a different programming environment
To explain that in programming there are infinite loops and count controlled loops
To develop a design which includes two or more loops which run at the same time
To modify an infinite loop in a given program
To design a project that includes repetition
To create a project that includes repetition</t>
    </r>
  </si>
  <si>
    <t>YEAR 5</t>
  </si>
  <si>
    <r>
      <rPr>
        <b/>
        <sz val="10"/>
        <color theme="1"/>
        <rFont val="Arial"/>
        <family val="2"/>
      </rPr>
      <t>Sharing information</t>
    </r>
    <r>
      <rPr>
        <sz val="10"/>
        <color theme="1"/>
        <rFont val="Arial"/>
        <family val="2"/>
      </rPr>
      <t xml:space="preserve">
To explain that computers can be connected together to form systems
To recognise the role of computer systems in our lives
To recognise how information is transferred over the internet
To explain how sharing information online lets people in different places work together
To contribute to a shared project online
To evaluate different ways of working together online</t>
    </r>
  </si>
  <si>
    <r>
      <rPr>
        <b/>
        <sz val="10"/>
        <color theme="1"/>
        <rFont val="Arial"/>
        <family val="2"/>
      </rPr>
      <t>Video editing</t>
    </r>
    <r>
      <rPr>
        <sz val="10"/>
        <color theme="1"/>
        <rFont val="Arial"/>
        <family val="2"/>
      </rPr>
      <t xml:space="preserve">
To recognise video as moving pictures, which can include audio
To identify digital devices that can record video
To capture video using a digital device
To recognise the features of an effective video
To identify that video can be improved through reshooting and editing
To consider the impact of the choices made when making and sharing a video
</t>
    </r>
    <r>
      <rPr>
        <b/>
        <sz val="10"/>
        <color theme="1"/>
        <rFont val="Arial"/>
        <family val="2"/>
      </rPr>
      <t>Vector drawing</t>
    </r>
    <r>
      <rPr>
        <sz val="10"/>
        <color theme="1"/>
        <rFont val="Arial"/>
        <family val="2"/>
      </rPr>
      <t xml:space="preserve">
To identify that drawing tools can be used to produce different outcomes
To create a vector drawing by combining shapes
To use tools to achieve a desired effect
To recognise that vector drawings consist of layers
To group objects to make them easier to work with
To evaluate my vector drawing</t>
    </r>
  </si>
  <si>
    <r>
      <rPr>
        <b/>
        <sz val="10"/>
        <color theme="1"/>
        <rFont val="Arial"/>
        <family val="2"/>
      </rPr>
      <t>Flat-file databases</t>
    </r>
    <r>
      <rPr>
        <sz val="10"/>
        <color theme="1"/>
        <rFont val="Arial"/>
        <family val="2"/>
      </rPr>
      <t xml:space="preserve">
To use a form to record information
To compare paper and computer-based databases
To outline how grouping and then sorting data allows us to answer questions
To explain that tools can be used to select specific data
To explain that computer programs can be used to compare data visually
To apply my knowledge of a database to ask and answer real-world questions</t>
    </r>
  </si>
  <si>
    <r>
      <rPr>
        <b/>
        <sz val="10"/>
        <color theme="1"/>
        <rFont val="Arial"/>
        <family val="2"/>
      </rPr>
      <t>Selection in physical computing</t>
    </r>
    <r>
      <rPr>
        <sz val="10"/>
        <color theme="1"/>
        <rFont val="Arial"/>
        <family val="2"/>
      </rPr>
      <t xml:space="preserve">
To control a simple circuit connected to a computer
To write a program that includes count-controlled loops
To explain that a loop can stop when a condition is met, eg number of times
To conclude that a loop can be used to repeatedly check whether a condition has been met
To design a physical project that includes selection
To create a controllable system that includes selection
</t>
    </r>
    <r>
      <rPr>
        <b/>
        <sz val="10"/>
        <color theme="1"/>
        <rFont val="Arial"/>
        <family val="2"/>
      </rPr>
      <t>Selection in games</t>
    </r>
    <r>
      <rPr>
        <sz val="10"/>
        <color theme="1"/>
        <rFont val="Arial"/>
        <family val="2"/>
      </rPr>
      <t xml:space="preserve">
To explain how selection is used in computer programs
To relate that a conditional statement connects a condition to an outcome
To explain how selection directs the flow of a program
To design a program which uses selection
To create a program which uses selection
To evaluate my program</t>
    </r>
  </si>
  <si>
    <t>YEAR 6</t>
  </si>
  <si>
    <r>
      <rPr>
        <b/>
        <sz val="10"/>
        <color theme="1"/>
        <rFont val="Arial"/>
        <family val="2"/>
      </rPr>
      <t>Communication</t>
    </r>
    <r>
      <rPr>
        <sz val="10"/>
        <color theme="1"/>
        <rFont val="Arial"/>
        <family val="2"/>
      </rPr>
      <t xml:space="preserve">
To identify how to use a search engine
To describe how search engines select results
To describe how search engines select results
To explain how search results are ranked
To recognise why the order of results is important, and to whom
To recognise how we communicate using technology
To evaluate different methods of online communication</t>
    </r>
  </si>
  <si>
    <r>
      <rPr>
        <b/>
        <sz val="10"/>
        <color theme="1"/>
        <rFont val="Arial"/>
        <family val="2"/>
      </rPr>
      <t>Web page creation</t>
    </r>
    <r>
      <rPr>
        <sz val="10"/>
        <color theme="1"/>
        <rFont val="Arial"/>
        <family val="2"/>
      </rPr>
      <t xml:space="preserve">
To review an existing website and consider its structure
To plan the features of a web page
To consider the ownership and use of images (copyright)
To recognise the need to preview pages
To outline the need for a navigation path
To recognise the implications of linking to content owned by other people
</t>
    </r>
    <r>
      <rPr>
        <b/>
        <sz val="10"/>
        <color theme="1"/>
        <rFont val="Arial"/>
        <family val="2"/>
      </rPr>
      <t>3D modelling</t>
    </r>
    <r>
      <rPr>
        <sz val="10"/>
        <color theme="1"/>
        <rFont val="Arial"/>
        <family val="2"/>
      </rPr>
      <t xml:space="preserve">
To use a computer to create and manipulate three-dimensional (3D) digital objects
To compare working digitally with 2D and 3D graphics
To construct a digital 3D model of a physical object
To identify that physical objects can be broken down into a collection of 3D shapes
To design a digital model by combining 3D objects
To develop and improve a digital 3D model</t>
    </r>
  </si>
  <si>
    <r>
      <rPr>
        <b/>
        <sz val="10"/>
        <color theme="1"/>
        <rFont val="Arial"/>
        <family val="2"/>
      </rPr>
      <t>Spreadsheets</t>
    </r>
    <r>
      <rPr>
        <sz val="10"/>
        <color theme="1"/>
        <rFont val="Arial"/>
        <family val="2"/>
      </rPr>
      <t xml:space="preserve">
To identify questions which can be answered using data
To explain that objects can be described using data
To explain that formula can be used to produce calculated data
To apply formulas to data, including duplicating
To create a spreadsheet to plan an event
To choose suitable ways to present data</t>
    </r>
  </si>
  <si>
    <r>
      <rPr>
        <b/>
        <sz val="10"/>
        <color theme="1"/>
        <rFont val="Arial"/>
        <family val="2"/>
      </rPr>
      <t>Variables in games</t>
    </r>
    <r>
      <rPr>
        <sz val="10"/>
        <color theme="1"/>
        <rFont val="Arial"/>
        <family val="2"/>
      </rPr>
      <t xml:space="preserve">
To define a ‘variable’ as something that is changeable
To explain why a variable is used in a program
To choose how to improve a game by using variables
To design a project that builds on a given example
To use my design to create a project
To evaluate my project
</t>
    </r>
    <r>
      <rPr>
        <b/>
        <sz val="10"/>
        <color theme="1"/>
        <rFont val="Arial"/>
        <family val="2"/>
      </rPr>
      <t>Sensing</t>
    </r>
    <r>
      <rPr>
        <sz val="10"/>
        <color theme="1"/>
        <rFont val="Arial"/>
        <family val="2"/>
      </rPr>
      <t xml:space="preserve">
To create a program to run on a controllable device
To explain that selection can control the flow of a program
To update a variable with a user input
To use an conditional statement to compare a variable to a value
To design a project that uses inputs and outputs on a controllable device
To develop a program to use inputs and outputs on a controllable device</t>
    </r>
  </si>
  <si>
    <t>Sequence</t>
  </si>
  <si>
    <t>Define validation checks</t>
  </si>
  <si>
    <t>4.1
4.2</t>
  </si>
  <si>
    <t>AL,CS,DD,DI,ET,PG</t>
  </si>
  <si>
    <t>Computer systems
Fundamentals of algorithms
Programming</t>
  </si>
  <si>
    <t>Algorithms
Producing robust programs
Programming fundamentals
Programming languages and Integrated Development Environments</t>
  </si>
  <si>
    <t>Computers
Problem solving with programming</t>
  </si>
  <si>
    <t>Algorithms and constructs
Principles of programming
Program construction
Software development
Systems Analysis</t>
  </si>
  <si>
    <t>Selection</t>
  </si>
  <si>
    <t>Define a condition as an expression that can be evaluated to either True or False</t>
  </si>
  <si>
    <t>AL,PG</t>
  </si>
  <si>
    <t>Fundamentals of algorithms
Programming</t>
  </si>
  <si>
    <t>Algorithms
Programming fundamentals</t>
  </si>
  <si>
    <t>Problem solving with programming</t>
  </si>
  <si>
    <t>Algorithms and constructs
Systems Analysis</t>
  </si>
  <si>
    <t>Iteration</t>
  </si>
  <si>
    <t>Describe the purpose of pseudocode</t>
  </si>
  <si>
    <t>AL,DD,PG</t>
  </si>
  <si>
    <t>Algorithms
Producing robust programs
Programming fundamentals</t>
  </si>
  <si>
    <t>Computational thinking
Problem solving with programming</t>
  </si>
  <si>
    <t>Subroutines</t>
  </si>
  <si>
    <t>Use procedures that accept arguments through parameters</t>
  </si>
  <si>
    <t>Computer systems
Fundamentals of algorithms
Programming
Relational databases and structured query language (SQL)</t>
  </si>
  <si>
    <t>Boolean logic
Producing robust programs
Programming fundamentals</t>
  </si>
  <si>
    <t>Logical Operators
Systems Analysis</t>
  </si>
  <si>
    <t>Strings and lists</t>
  </si>
  <si>
    <t>Use list methods</t>
  </si>
  <si>
    <t>AL,CS,DI,ET,PG</t>
  </si>
  <si>
    <t>Programming fundamentals</t>
  </si>
  <si>
    <t>Systems Analysis</t>
  </si>
  <si>
    <t>Theory</t>
  </si>
  <si>
    <t>Algorithms 1</t>
  </si>
  <si>
    <t>Recognise scenarios where each of these computational thinking techniques are applied</t>
  </si>
  <si>
    <t>Computational thinking</t>
  </si>
  <si>
    <t>Computer Systems</t>
  </si>
  <si>
    <t>Design and implement a software project</t>
  </si>
  <si>
    <t>4.1
4.2
4.3</t>
  </si>
  <si>
    <t>AL,CS,DD,NW,PG</t>
  </si>
  <si>
    <t>Computer systems</t>
  </si>
  <si>
    <t>Boolean logic
Computer networks, connections and protocols
Memory and storage
Programming languages and Integrated Development Environments
Systems architecture
Systems software</t>
  </si>
  <si>
    <t>Computational thinking
Computers</t>
  </si>
  <si>
    <t>Hardware
Logical Operators
Operating systems
Principles of programming</t>
  </si>
  <si>
    <t>Data Representation</t>
  </si>
  <si>
    <t>Convert a positive binary integer to decimal</t>
  </si>
  <si>
    <t>Fundamentals of data representation</t>
  </si>
  <si>
    <t>Memory and storage</t>
  </si>
  <si>
    <t>Data</t>
  </si>
  <si>
    <t>Data representation and storage</t>
  </si>
  <si>
    <t>Algorithms 2</t>
  </si>
  <si>
    <t>Interpret algorithms and suggest improvements</t>
  </si>
  <si>
    <t>Algorithms and constructs</t>
  </si>
  <si>
    <t>Dictionaries and datafiles</t>
  </si>
  <si>
    <t>Append to a CSV file</t>
  </si>
  <si>
    <t>Producing robust programs
Programming fundamentals</t>
  </si>
  <si>
    <t>HTML</t>
  </si>
  <si>
    <t>Demonstrate what has been learnt by taking an end-of-unit test</t>
  </si>
  <si>
    <t>CM,DD,NW,PG</t>
  </si>
  <si>
    <t>Cyber security</t>
  </si>
  <si>
    <t>Object-oriented programming</t>
  </si>
  <si>
    <t>End of Unit assessment</t>
  </si>
  <si>
    <t>Systems architecture</t>
  </si>
  <si>
    <t>Impacts of technology</t>
  </si>
  <si>
    <t>Demonstrate knowledge of the five impacts of technology</t>
  </si>
  <si>
    <t>AL,CS,DI,IT,NW,PG</t>
  </si>
  <si>
    <t>Copyright and ownership
Privacy and security</t>
  </si>
  <si>
    <t>Relational databases and structured query language (SQL)</t>
  </si>
  <si>
    <t>Ethical, legal, cultural and environmental impacts of digital technology</t>
  </si>
  <si>
    <t>Issues and impact</t>
  </si>
  <si>
    <t>Impacts of digital technology on wider society</t>
  </si>
  <si>
    <t>Describe the hardware components required to build networks of devices</t>
  </si>
  <si>
    <t>CS,NW,SS</t>
  </si>
  <si>
    <t>Computer networks, connections and protocols
Network security</t>
  </si>
  <si>
    <t>Networking and cybersecurity</t>
  </si>
  <si>
    <t>Security</t>
  </si>
  <si>
    <t>Describe different ways to protect software systems and networks (2 of 2)</t>
  </si>
  <si>
    <t>4.1
4.3</t>
  </si>
  <si>
    <t>CS,DD,IT,NW,SS</t>
  </si>
  <si>
    <t>Privacy and security</t>
  </si>
  <si>
    <t>Computer systems
Cyber security
Relational databases and structured query language (SQL)</t>
  </si>
  <si>
    <t>Ethical, legal, cultural and environmental impacts of digital technology
Network security</t>
  </si>
  <si>
    <t>Issues and impact
Networks</t>
  </si>
  <si>
    <t>Databases and SQL</t>
  </si>
  <si>
    <t>Use SQL to retrieve data from more than one table in a relational database</t>
  </si>
  <si>
    <t>DI,PG</t>
  </si>
  <si>
    <t>Programming
Relational databases and structured query language (SQL)</t>
  </si>
  <si>
    <r>
      <t xml:space="preserve">                                              </t>
    </r>
    <r>
      <rPr>
        <b/>
        <u/>
        <sz val="14"/>
        <color rgb="FF000000"/>
        <rFont val="Arial"/>
        <family val="2"/>
      </rPr>
      <t xml:space="preserve"> Progression of Skills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</si>
</sst>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font>
      <sz val="10"/>
      <color rgb="FF000000"/>
      <name val="Arial"/>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sz val="12"/>
      <color theme="1"/>
      <name val="Roboto"/>
    </font>
    <font>
      <sz val="10"/>
      <color rgb="FFFFFFFF"/>
      <name val="Roboto"/>
    </font>
    <font>
      <sz val="10"/>
      <color rgb="FFFFFFFF"/>
      <name val="Arial"/>
      <family val="2"/>
    </font>
    <font>
      <b/>
      <sz val="10"/>
      <color rgb="FFFFFFFF"/>
      <name val="Arial"/>
      <family val="2"/>
    </font>
    <font>
      <sz val="6"/>
      <color rgb="FFEFEFEF"/>
      <name val="Roboto"/>
    </font>
    <font>
      <sz val="6"/>
      <color theme="1"/>
      <name val="Roboto"/>
    </font>
    <font>
      <sz val="10"/>
      <color theme="1"/>
      <name val="Arial"/>
      <family val="2"/>
    </font>
    <font>
      <sz val="6"/>
      <color rgb="FFCCCCCC"/>
      <name val="Roboto"/>
    </font>
    <font>
      <sz val="10"/>
      <color rgb="FFCCCCCC"/>
      <name val="Roboto"/>
    </font>
    <font>
      <sz val="10"/>
      <color rgb="FFCCCCCC"/>
      <name val="Arial"/>
      <family val="2"/>
    </font>
    <font>
      <sz val="10"/>
      <color rgb="FFEFEFEF"/>
      <name val="Roboto"/>
    </font>
    <font>
      <sz val="12"/>
      <name val="Roboto"/>
    </font>
    <font>
      <b/>
      <sz val="12"/>
      <color rgb="FF7030A0"/>
      <name val="Roboto"/>
    </font>
    <font>
      <b/>
      <sz val="10"/>
      <color theme="1"/>
      <name val="Arial"/>
      <family val="2"/>
    </font>
    <font>
      <b/>
      <sz val="12"/>
      <color rgb="FFFFFFFF"/>
      <name val="Arial"/>
      <family val="2"/>
    </font>
    <font>
      <b/>
      <sz val="12"/>
      <color theme="1"/>
      <name val="Arial"/>
      <family val="2"/>
    </font>
    <font>
      <sz val="12"/>
      <color rgb="FF000000"/>
      <name val="Arial"/>
      <family val="2"/>
    </font>
    <font>
      <sz val="10"/>
      <color rgb="FF000000"/>
      <name val="Arial"/>
      <family val="2"/>
    </font>
    <font>
      <b/>
      <sz val="10"/>
      <color rgb="FF000000"/>
      <name val="Arial"/>
      <family val="2"/>
    </font>
    <font>
      <b/>
      <sz val="14"/>
      <color rgb="FF000000"/>
      <name val="Arial"/>
      <family val="2"/>
    </font>
    <font>
      <b/>
      <u/>
      <sz val="14"/>
      <color rgb="FF000000"/>
      <name val="Arial"/>
      <family val="2"/>
    </font>
  </fonts>
  <fills count="4">
    <fill>
      <patternFill patternType="none"/>
    </fill>
    <fill>
      <patternFill patternType="gray125"/>
    </fill>
    <fill>
      <patternFill patternType="solid">
        <fgColor rgb="FF8E7CC3"/>
        <bgColor rgb="FF8E7CC3"/>
      </patternFill>
    </fill>
    <fill>
      <patternFill patternType="solid">
        <fgColor rgb="FFF0FF00"/>
        <bgColor rgb="FFF0FF00"/>
      </patternFill>
    </fill>
  </fills>
  <borders count="26">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ck">
        <color rgb="FF000000"/>
      </bottom>
      <diagonal/>
    </border>
    <border>
      <left style="thin">
        <color rgb="FF000000"/>
      </left>
      <right/>
      <top/>
      <bottom style="thick">
        <color rgb="FF000000"/>
      </bottom>
      <diagonal/>
    </border>
    <border>
      <left/>
      <right/>
      <top/>
      <bottom style="thick">
        <color rgb="FF000000"/>
      </bottom>
      <diagonal/>
    </border>
    <border>
      <left/>
      <right style="thin">
        <color rgb="FF000000"/>
      </right>
      <top/>
      <bottom style="thick">
        <color rgb="FF000000"/>
      </bottom>
      <diagonal/>
    </border>
    <border>
      <left style="thin">
        <color rgb="FF000000"/>
      </left>
      <right style="thin">
        <color rgb="FF000000"/>
      </right>
      <top/>
      <bottom style="thin">
        <color theme="1" tint="0.499984740745262"/>
      </bottom>
      <diagonal/>
    </border>
    <border>
      <left/>
      <right/>
      <top/>
      <bottom style="thin">
        <color theme="1" tint="0.499984740745262"/>
      </bottom>
      <diagonal/>
    </border>
    <border>
      <left style="thin">
        <color rgb="FF000000"/>
      </left>
      <right style="thin">
        <color rgb="FF000000"/>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rgb="FF000000"/>
      </left>
      <right style="thin">
        <color theme="1" tint="0.499984740745262"/>
      </right>
      <top style="thick">
        <color rgb="FF000000"/>
      </top>
      <bottom style="thin">
        <color theme="1" tint="0.499984740745262"/>
      </bottom>
      <diagonal/>
    </border>
    <border>
      <left style="thin">
        <color theme="1" tint="0.499984740745262"/>
      </left>
      <right style="thin">
        <color theme="1" tint="0.499984740745262"/>
      </right>
      <top style="thick">
        <color rgb="FF000000"/>
      </top>
      <bottom style="thin">
        <color theme="1" tint="0.499984740745262"/>
      </bottom>
      <diagonal/>
    </border>
    <border>
      <left style="thin">
        <color theme="1" tint="0.499984740745262"/>
      </left>
      <right style="thin">
        <color rgb="FF000000"/>
      </right>
      <top style="thick">
        <color rgb="FF000000"/>
      </top>
      <bottom style="thin">
        <color theme="1" tint="0.499984740745262"/>
      </bottom>
      <diagonal/>
    </border>
    <border>
      <left style="thin">
        <color rgb="FF000000"/>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rgb="FF000000"/>
      </right>
      <top style="thin">
        <color theme="1" tint="0.499984740745262"/>
      </top>
      <bottom style="thin">
        <color theme="1" tint="0.49998474074526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24" fillId="0" borderId="0"/>
  </cellStyleXfs>
  <cellXfs count="77">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xf numFmtId="0" fontId="6" fillId="0" borderId="7" xfId="0" applyFont="1" applyBorder="1"/>
    <xf numFmtId="0" fontId="8" fillId="0" borderId="7" xfId="0" applyFont="1" applyBorder="1"/>
    <xf numFmtId="0" fontId="9" fillId="0" borderId="0" xfId="0" applyFont="1"/>
    <xf numFmtId="0" fontId="1" fillId="0" borderId="10" xfId="0" applyFont="1" applyBorder="1" applyAlignment="1">
      <alignment horizont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10" fillId="0" borderId="12" xfId="0" applyFont="1" applyBorder="1" applyAlignment="1">
      <alignment horizontal="center" wrapText="1"/>
    </xf>
    <xf numFmtId="0" fontId="13" fillId="0" borderId="0" xfId="0" applyFont="1" applyAlignment="1">
      <alignment wrapText="1"/>
    </xf>
    <xf numFmtId="0" fontId="8" fillId="0" borderId="7" xfId="0" applyFont="1" applyBorder="1" applyAlignment="1">
      <alignment wrapText="1"/>
    </xf>
    <xf numFmtId="0" fontId="0" fillId="0" borderId="0" xfId="0" applyAlignment="1">
      <alignment wrapText="1"/>
    </xf>
    <xf numFmtId="0" fontId="6" fillId="3" borderId="14" xfId="0" applyFont="1" applyFill="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wrapText="1"/>
    </xf>
    <xf numFmtId="0" fontId="6" fillId="0" borderId="14" xfId="0" applyFont="1" applyBorder="1" applyAlignment="1">
      <alignment horizontal="left" vertical="center" wrapText="1"/>
    </xf>
    <xf numFmtId="0" fontId="13" fillId="0" borderId="15" xfId="0" applyFont="1" applyBorder="1" applyAlignment="1">
      <alignment horizontal="left" vertical="center"/>
    </xf>
    <xf numFmtId="0" fontId="0" fillId="0" borderId="15" xfId="0" applyBorder="1"/>
    <xf numFmtId="0" fontId="6" fillId="3" borderId="16" xfId="0" applyFont="1" applyFill="1" applyBorder="1" applyAlignment="1">
      <alignment horizontal="center" vertical="center"/>
    </xf>
    <xf numFmtId="0" fontId="6" fillId="0" borderId="16" xfId="0" applyFont="1" applyBorder="1" applyAlignment="1">
      <alignment horizontal="center" vertical="center"/>
    </xf>
    <xf numFmtId="0" fontId="6" fillId="0" borderId="16" xfId="0" applyFont="1" applyBorder="1" applyAlignment="1">
      <alignment vertical="center" wrapText="1"/>
    </xf>
    <xf numFmtId="0" fontId="6" fillId="0" borderId="16" xfId="0" applyFont="1" applyBorder="1" applyAlignment="1">
      <alignment wrapText="1"/>
    </xf>
    <xf numFmtId="0" fontId="6" fillId="0" borderId="16" xfId="0" applyFont="1" applyBorder="1" applyAlignment="1">
      <alignment horizontal="left" vertical="center" wrapText="1"/>
    </xf>
    <xf numFmtId="0" fontId="13" fillId="0" borderId="17" xfId="0" applyFont="1" applyBorder="1" applyAlignment="1">
      <alignment horizontal="left" vertical="center"/>
    </xf>
    <xf numFmtId="0" fontId="0" fillId="0" borderId="17" xfId="0" applyBorder="1"/>
    <xf numFmtId="0" fontId="15" fillId="0" borderId="16" xfId="0" applyFont="1" applyBorder="1" applyAlignment="1">
      <alignment horizontal="left" vertical="center" wrapText="1"/>
    </xf>
    <xf numFmtId="0" fontId="16" fillId="0" borderId="17" xfId="0" applyFont="1" applyBorder="1" applyAlignment="1">
      <alignment horizontal="left" vertical="center"/>
    </xf>
    <xf numFmtId="0" fontId="17" fillId="0" borderId="16" xfId="0" applyFont="1" applyBorder="1" applyAlignment="1">
      <alignment horizontal="left" vertical="center" wrapText="1"/>
    </xf>
    <xf numFmtId="0" fontId="11" fillId="0" borderId="18" xfId="0" applyFont="1" applyBorder="1" applyAlignment="1">
      <alignment horizontal="left" vertical="center"/>
    </xf>
    <xf numFmtId="0" fontId="11" fillId="0" borderId="19" xfId="0" applyFont="1" applyBorder="1" applyAlignment="1">
      <alignment horizontal="left" vertical="center"/>
    </xf>
    <xf numFmtId="0" fontId="12" fillId="0" borderId="19" xfId="0" applyFont="1" applyBorder="1" applyAlignment="1">
      <alignment horizontal="left" vertical="center"/>
    </xf>
    <xf numFmtId="0" fontId="12" fillId="0" borderId="20" xfId="0" applyFont="1" applyBorder="1" applyAlignment="1">
      <alignment horizontal="left" vertical="center"/>
    </xf>
    <xf numFmtId="0" fontId="11" fillId="0" borderId="21" xfId="0" applyFont="1" applyBorder="1" applyAlignment="1">
      <alignment horizontal="left" vertical="center"/>
    </xf>
    <xf numFmtId="0" fontId="11" fillId="0" borderId="22" xfId="0" applyFont="1" applyBorder="1" applyAlignment="1">
      <alignment horizontal="left" vertical="center"/>
    </xf>
    <xf numFmtId="0" fontId="12" fillId="0" borderId="22" xfId="0" applyFont="1" applyBorder="1" applyAlignment="1">
      <alignment horizontal="left" vertical="center"/>
    </xf>
    <xf numFmtId="0" fontId="12" fillId="0" borderId="23" xfId="0" applyFont="1" applyBorder="1" applyAlignment="1">
      <alignment horizontal="left" vertical="center"/>
    </xf>
    <xf numFmtId="0" fontId="14" fillId="0" borderId="21" xfId="0" applyFont="1" applyBorder="1" applyAlignment="1">
      <alignment horizontal="left" vertical="center"/>
    </xf>
    <xf numFmtId="0" fontId="14" fillId="0" borderId="22" xfId="0" applyFont="1" applyBorder="1" applyAlignment="1">
      <alignment horizontal="left" vertical="center"/>
    </xf>
    <xf numFmtId="0" fontId="14" fillId="0" borderId="23" xfId="0" applyFont="1" applyBorder="1" applyAlignment="1">
      <alignment horizontal="left" vertical="center"/>
    </xf>
    <xf numFmtId="0" fontId="12" fillId="0" borderId="21" xfId="0" applyFont="1" applyBorder="1" applyAlignment="1">
      <alignment horizontal="left" vertical="center"/>
    </xf>
    <xf numFmtId="0" fontId="11" fillId="0" borderId="23" xfId="0" applyFont="1" applyBorder="1" applyAlignment="1">
      <alignment horizontal="left" vertical="center"/>
    </xf>
    <xf numFmtId="0" fontId="11" fillId="0" borderId="20" xfId="0" applyFont="1" applyBorder="1" applyAlignment="1">
      <alignment horizontal="left" vertical="center"/>
    </xf>
    <xf numFmtId="0" fontId="8" fillId="0" borderId="8" xfId="0" applyFont="1" applyBorder="1"/>
    <xf numFmtId="0" fontId="1" fillId="0" borderId="11" xfId="0" applyFont="1" applyBorder="1" applyAlignment="1">
      <alignment horizontal="center" wrapText="1"/>
    </xf>
    <xf numFmtId="0" fontId="21" fillId="0" borderId="24" xfId="0" applyFont="1" applyBorder="1" applyAlignment="1">
      <alignment vertical="top"/>
    </xf>
    <xf numFmtId="0" fontId="22" fillId="0" borderId="24" xfId="0" applyFont="1" applyBorder="1" applyAlignment="1">
      <alignment horizontal="center" vertical="top" wrapText="1"/>
    </xf>
    <xf numFmtId="0" fontId="23" fillId="0" borderId="0" xfId="0" applyFont="1" applyAlignment="1">
      <alignment vertical="top"/>
    </xf>
    <xf numFmtId="0" fontId="20" fillId="0" borderId="24" xfId="0" applyFont="1" applyBorder="1" applyAlignment="1">
      <alignment vertical="top" wrapText="1"/>
    </xf>
    <xf numFmtId="0" fontId="13" fillId="0" borderId="24" xfId="0" applyFont="1" applyBorder="1" applyAlignment="1">
      <alignment vertical="top" wrapText="1"/>
    </xf>
    <xf numFmtId="0" fontId="24" fillId="0" borderId="15" xfId="0" applyFont="1" applyBorder="1" applyAlignment="1">
      <alignment vertical="top"/>
    </xf>
    <xf numFmtId="0" fontId="24" fillId="0" borderId="17" xfId="0" applyFont="1" applyBorder="1" applyAlignment="1">
      <alignment vertical="top"/>
    </xf>
    <xf numFmtId="0" fontId="25" fillId="0" borderId="24" xfId="0" applyFont="1" applyBorder="1" applyAlignment="1">
      <alignment vertical="top"/>
    </xf>
    <xf numFmtId="0" fontId="13" fillId="0" borderId="24" xfId="1" applyFont="1" applyBorder="1" applyAlignment="1">
      <alignment vertical="top" wrapText="1"/>
    </xf>
    <xf numFmtId="0" fontId="24" fillId="0" borderId="0" xfId="0" applyFont="1" applyAlignment="1">
      <alignment vertical="top"/>
    </xf>
    <xf numFmtId="0" fontId="25" fillId="0" borderId="0" xfId="0" applyFont="1" applyAlignment="1">
      <alignment vertical="top"/>
    </xf>
    <xf numFmtId="0" fontId="3" fillId="2" borderId="1" xfId="0" applyFont="1" applyFill="1" applyBorder="1" applyAlignment="1">
      <alignment vertical="center" wrapText="1"/>
    </xf>
    <xf numFmtId="0" fontId="4" fillId="0" borderId="5" xfId="0" applyFont="1" applyBorder="1" applyAlignment="1"/>
    <xf numFmtId="0" fontId="3" fillId="2" borderId="2" xfId="0" applyFont="1" applyFill="1" applyBorder="1" applyAlignment="1">
      <alignment horizontal="center"/>
    </xf>
    <xf numFmtId="0" fontId="4" fillId="0" borderId="3" xfId="0" applyFont="1" applyBorder="1" applyAlignment="1"/>
    <xf numFmtId="0" fontId="4" fillId="0" borderId="4" xfId="0" applyFont="1" applyBorder="1" applyAlignment="1"/>
    <xf numFmtId="0" fontId="18" fillId="0" borderId="0" xfId="0" applyFont="1" applyAlignment="1" applyProtection="1">
      <alignment horizontal="left" wrapText="1"/>
      <protection locked="0"/>
    </xf>
    <xf numFmtId="0" fontId="7" fillId="0" borderId="0" xfId="0" applyFont="1" applyAlignment="1">
      <alignment vertical="top" wrapText="1"/>
    </xf>
    <xf numFmtId="0" fontId="0" fillId="0" borderId="0" xfId="0" applyAlignment="1"/>
    <xf numFmtId="0" fontId="1" fillId="0" borderId="0" xfId="0" applyFont="1" applyAlignment="1"/>
    <xf numFmtId="0" fontId="2" fillId="0" borderId="0" xfId="0" applyFont="1" applyAlignment="1">
      <alignment wrapText="1"/>
    </xf>
    <xf numFmtId="0" fontId="1" fillId="0" borderId="8" xfId="0" applyFont="1" applyBorder="1" applyAlignment="1">
      <alignment horizontal="center" wrapText="1"/>
    </xf>
    <xf numFmtId="0" fontId="4" fillId="0" borderId="9" xfId="0" applyFont="1" applyBorder="1" applyAlignment="1"/>
    <xf numFmtId="0" fontId="0" fillId="0" borderId="25" xfId="0" applyBorder="1" applyAlignment="1">
      <alignment vertical="top"/>
    </xf>
    <xf numFmtId="0" fontId="26" fillId="0" borderId="25" xfId="0" applyFont="1" applyBorder="1" applyAlignment="1">
      <alignment vertical="top"/>
    </xf>
  </cellXfs>
  <cellStyles count="2">
    <cellStyle name="Normal" xfId="0" builtinId="0"/>
    <cellStyle name="Normal 2" xfId="1"/>
  </cellStyles>
  <dxfs count="52">
    <dxf>
      <fill>
        <patternFill patternType="solid">
          <fgColor rgb="FFCCCCCC"/>
          <bgColor rgb="FFCCCCCC"/>
        </patternFill>
      </fill>
    </dxf>
    <dxf>
      <fill>
        <patternFill patternType="solid">
          <fgColor rgb="FFEFEFEF"/>
          <bgColor rgb="FFEFEFEF"/>
        </patternFill>
      </fill>
    </dxf>
    <dxf>
      <font>
        <color rgb="FFFF0000"/>
      </font>
      <fill>
        <patternFill patternType="none"/>
      </fill>
    </dxf>
    <dxf>
      <font>
        <color rgb="FF8E7CC3"/>
      </font>
      <fill>
        <patternFill patternType="solid">
          <fgColor rgb="FF8E7CC3"/>
          <bgColor rgb="FF8E7CC3"/>
        </patternFill>
      </fill>
    </dxf>
    <dxf>
      <fill>
        <patternFill patternType="solid">
          <fgColor rgb="FFCCCCCC"/>
          <bgColor rgb="FFCCCCCC"/>
        </patternFill>
      </fill>
    </dxf>
    <dxf>
      <fill>
        <patternFill patternType="solid">
          <fgColor rgb="FFEFEFEF"/>
          <bgColor rgb="FFEFEFEF"/>
        </patternFill>
      </fill>
    </dxf>
    <dxf>
      <font>
        <color rgb="FFFF0000"/>
      </font>
      <fill>
        <patternFill patternType="none"/>
      </fill>
    </dxf>
    <dxf>
      <font>
        <color rgb="FF8E7CC3"/>
      </font>
      <fill>
        <patternFill patternType="solid">
          <fgColor rgb="FF8E7CC3"/>
          <bgColor rgb="FF8E7CC3"/>
        </patternFill>
      </fill>
    </dxf>
    <dxf>
      <fill>
        <patternFill patternType="solid">
          <fgColor rgb="FFCCCCCC"/>
          <bgColor rgb="FFCCCCCC"/>
        </patternFill>
      </fill>
    </dxf>
    <dxf>
      <fill>
        <patternFill patternType="solid">
          <fgColor rgb="FFEFEFEF"/>
          <bgColor rgb="FFEFEFEF"/>
        </patternFill>
      </fill>
    </dxf>
    <dxf>
      <font>
        <color rgb="FFFF0000"/>
      </font>
      <fill>
        <patternFill patternType="none"/>
      </fill>
    </dxf>
    <dxf>
      <font>
        <color rgb="FF8E7CC3"/>
      </font>
      <fill>
        <patternFill patternType="solid">
          <fgColor rgb="FF8E7CC3"/>
          <bgColor rgb="FF8E7CC3"/>
        </patternFill>
      </fill>
    </dxf>
    <dxf>
      <fill>
        <patternFill patternType="solid">
          <fgColor rgb="FFCCCCCC"/>
          <bgColor rgb="FFCCCCCC"/>
        </patternFill>
      </fill>
    </dxf>
    <dxf>
      <fill>
        <patternFill patternType="solid">
          <fgColor rgb="FFEFEFEF"/>
          <bgColor rgb="FFEFEFEF"/>
        </patternFill>
      </fill>
    </dxf>
    <dxf>
      <font>
        <color rgb="FFFF0000"/>
      </font>
      <fill>
        <patternFill patternType="none"/>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FF0000"/>
      </font>
      <fill>
        <patternFill patternType="none"/>
      </fill>
    </dxf>
    <dxf>
      <font>
        <color rgb="FF8E7CC3"/>
      </font>
      <fill>
        <patternFill patternType="solid">
          <fgColor rgb="FF8E7CC3"/>
          <bgColor rgb="FF8E7CC3"/>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FF0000"/>
      </font>
      <fill>
        <patternFill patternType="none"/>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2.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xdr:colOff>
      <xdr:row>14</xdr:row>
      <xdr:rowOff>511175</xdr:rowOff>
    </xdr:from>
    <xdr:ext cx="5172075" cy="733425"/>
    <xdr:pic>
      <xdr:nvPicPr>
        <xdr:cNvPr id="4" name="image3.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xfrm>
          <a:off x="304800" y="6226175"/>
          <a:ext cx="5172075" cy="7334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914399</xdr:colOff>
      <xdr:row>0</xdr:row>
      <xdr:rowOff>819149</xdr:rowOff>
    </xdr:to>
    <xdr:pic>
      <xdr:nvPicPr>
        <xdr:cNvPr id="2" name="Picture 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1183" t="20840" r="31183" b="18164"/>
        <a:stretch>
          <a:fillRect/>
        </a:stretch>
      </xdr:blipFill>
      <xdr:spPr bwMode="auto">
        <a:xfrm>
          <a:off x="0" y="0"/>
          <a:ext cx="914399" cy="819149"/>
        </a:xfrm>
        <a:prstGeom prst="rect">
          <a:avLst/>
        </a:prstGeom>
        <a:noFill/>
        <a:ln>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8"/>
  <sheetViews>
    <sheetView showGridLines="0" workbookViewId="0"/>
  </sheetViews>
  <sheetFormatPr defaultColWidth="14.453125" defaultRowHeight="15.75" customHeight="1"/>
  <cols>
    <col min="1" max="1" width="4.453125" customWidth="1"/>
    <col min="2" max="3" width="12.1796875" customWidth="1"/>
    <col min="4" max="4" width="4.453125" customWidth="1"/>
    <col min="5" max="5" width="49" customWidth="1"/>
    <col min="6" max="6" width="4.453125" customWidth="1"/>
    <col min="7" max="7" width="11.453125" customWidth="1"/>
    <col min="8" max="8" width="69.453125" customWidth="1"/>
    <col min="9" max="9" width="4.453125" customWidth="1"/>
    <col min="12" max="12" width="44" customWidth="1"/>
  </cols>
  <sheetData>
    <row r="1" spans="1:12" ht="15.75" customHeight="1">
      <c r="A1" s="1"/>
      <c r="B1" s="1"/>
      <c r="C1" s="1"/>
      <c r="D1" s="1"/>
      <c r="E1" s="1"/>
      <c r="F1" s="1"/>
      <c r="G1" s="2"/>
      <c r="H1" s="2"/>
      <c r="I1" s="1"/>
      <c r="J1" s="3"/>
      <c r="K1" s="3"/>
      <c r="L1" s="3"/>
    </row>
    <row r="2" spans="1:12" ht="15.75" customHeight="1">
      <c r="A2" s="1"/>
      <c r="B2" s="71"/>
      <c r="C2" s="71"/>
      <c r="D2" s="1"/>
      <c r="E2" s="72" t="s">
        <v>0</v>
      </c>
      <c r="F2" s="1"/>
      <c r="G2" s="2"/>
      <c r="H2" s="2"/>
      <c r="I2" s="1"/>
      <c r="J2" s="3"/>
      <c r="K2" s="3"/>
      <c r="L2" s="3"/>
    </row>
    <row r="3" spans="1:12" ht="15.75" customHeight="1">
      <c r="A3" s="1"/>
      <c r="B3" s="70"/>
      <c r="C3" s="70"/>
      <c r="D3" s="1"/>
      <c r="E3" s="70"/>
      <c r="F3" s="1"/>
      <c r="G3" s="2"/>
      <c r="H3" s="2"/>
      <c r="I3" s="1"/>
      <c r="J3" s="3"/>
      <c r="K3" s="3"/>
      <c r="L3" s="3"/>
    </row>
    <row r="4" spans="1:12" ht="15.75" customHeight="1">
      <c r="A4" s="1"/>
      <c r="B4" s="70"/>
      <c r="C4" s="70"/>
      <c r="D4" s="1"/>
      <c r="E4" s="70"/>
      <c r="F4" s="1"/>
      <c r="G4" s="63" t="s">
        <v>1</v>
      </c>
      <c r="H4" s="63" t="s">
        <v>2</v>
      </c>
      <c r="I4" s="1"/>
      <c r="J4" s="65" t="s">
        <v>3</v>
      </c>
      <c r="K4" s="66"/>
      <c r="L4" s="67"/>
    </row>
    <row r="5" spans="1:12" ht="15.75" customHeight="1">
      <c r="A5" s="1"/>
      <c r="B5" s="70"/>
      <c r="C5" s="70"/>
      <c r="D5" s="1"/>
      <c r="E5" s="70"/>
      <c r="F5" s="1"/>
      <c r="G5" s="64"/>
      <c r="H5" s="64"/>
      <c r="I5" s="1"/>
      <c r="J5" s="4" t="s">
        <v>4</v>
      </c>
      <c r="K5" s="4" t="s">
        <v>5</v>
      </c>
      <c r="L5" s="4" t="s">
        <v>6</v>
      </c>
    </row>
    <row r="6" spans="1:12" ht="41.25" customHeight="1">
      <c r="A6" s="1"/>
      <c r="B6" s="68" t="s">
        <v>7</v>
      </c>
      <c r="C6" s="68"/>
      <c r="D6" s="68"/>
      <c r="E6" s="68"/>
      <c r="F6" s="1"/>
      <c r="G6" s="5">
        <v>1.1000000000000001</v>
      </c>
      <c r="H6" s="6" t="s">
        <v>8</v>
      </c>
      <c r="I6" s="1"/>
      <c r="J6" s="5" t="s">
        <v>9</v>
      </c>
      <c r="K6" s="6" t="s">
        <v>10</v>
      </c>
      <c r="L6" s="6" t="s">
        <v>11</v>
      </c>
    </row>
    <row r="7" spans="1:12" ht="41.25" customHeight="1">
      <c r="A7" s="1"/>
      <c r="B7" s="68"/>
      <c r="C7" s="68"/>
      <c r="D7" s="68"/>
      <c r="E7" s="68"/>
      <c r="F7" s="1"/>
      <c r="G7" s="5">
        <v>1.2</v>
      </c>
      <c r="H7" s="6" t="s">
        <v>12</v>
      </c>
      <c r="I7" s="1"/>
      <c r="J7" s="5" t="s">
        <v>13</v>
      </c>
      <c r="K7" s="6" t="s">
        <v>14</v>
      </c>
      <c r="L7" s="6" t="s">
        <v>15</v>
      </c>
    </row>
    <row r="8" spans="1:12" ht="41.25" customHeight="1">
      <c r="A8" s="1"/>
      <c r="B8" s="68"/>
      <c r="C8" s="68"/>
      <c r="D8" s="68"/>
      <c r="E8" s="68"/>
      <c r="F8" s="1"/>
      <c r="G8" s="5">
        <v>1.3</v>
      </c>
      <c r="H8" s="6" t="s">
        <v>16</v>
      </c>
      <c r="I8" s="7"/>
      <c r="J8" s="5" t="s">
        <v>17</v>
      </c>
      <c r="K8" s="6" t="s">
        <v>18</v>
      </c>
      <c r="L8" s="6" t="s">
        <v>19</v>
      </c>
    </row>
    <row r="9" spans="1:12" ht="41.25" customHeight="1">
      <c r="A9" s="7"/>
      <c r="B9" s="68"/>
      <c r="C9" s="68"/>
      <c r="D9" s="68"/>
      <c r="E9" s="68"/>
      <c r="F9" s="7"/>
      <c r="G9" s="5">
        <v>1.4</v>
      </c>
      <c r="H9" s="6" t="s">
        <v>20</v>
      </c>
      <c r="I9" s="7"/>
      <c r="J9" s="5" t="s">
        <v>21</v>
      </c>
      <c r="K9" s="6" t="s">
        <v>22</v>
      </c>
      <c r="L9" s="6" t="s">
        <v>23</v>
      </c>
    </row>
    <row r="10" spans="1:12" ht="41.25" customHeight="1">
      <c r="A10" s="7"/>
      <c r="B10" s="68"/>
      <c r="C10" s="68"/>
      <c r="D10" s="68"/>
      <c r="E10" s="68"/>
      <c r="F10" s="7"/>
      <c r="G10" s="5">
        <v>1.5</v>
      </c>
      <c r="H10" s="6" t="s">
        <v>24</v>
      </c>
      <c r="I10" s="7"/>
      <c r="J10" s="5" t="s">
        <v>25</v>
      </c>
      <c r="K10" s="6" t="s">
        <v>26</v>
      </c>
      <c r="L10" s="6" t="s">
        <v>27</v>
      </c>
    </row>
    <row r="11" spans="1:12" ht="41.25" customHeight="1">
      <c r="A11" s="7"/>
      <c r="B11" s="68"/>
      <c r="C11" s="68"/>
      <c r="D11" s="68"/>
      <c r="E11" s="68"/>
      <c r="F11" s="7"/>
      <c r="G11" s="5">
        <v>1.6</v>
      </c>
      <c r="H11" s="6" t="s">
        <v>28</v>
      </c>
      <c r="I11" s="7"/>
      <c r="J11" s="5" t="s">
        <v>29</v>
      </c>
      <c r="K11" s="6" t="s">
        <v>30</v>
      </c>
      <c r="L11" s="6" t="s">
        <v>31</v>
      </c>
    </row>
    <row r="12" spans="1:12" ht="41.25" customHeight="1">
      <c r="A12" s="7"/>
      <c r="B12" s="68"/>
      <c r="C12" s="68"/>
      <c r="D12" s="68"/>
      <c r="E12" s="68"/>
      <c r="F12" s="7"/>
      <c r="G12" s="5">
        <v>2.1</v>
      </c>
      <c r="H12" s="6" t="s">
        <v>32</v>
      </c>
      <c r="I12" s="7"/>
      <c r="J12" s="5" t="s">
        <v>33</v>
      </c>
      <c r="K12" s="6" t="s">
        <v>34</v>
      </c>
      <c r="L12" s="6" t="s">
        <v>35</v>
      </c>
    </row>
    <row r="13" spans="1:12" ht="41.25" customHeight="1">
      <c r="A13" s="7"/>
      <c r="B13" s="68"/>
      <c r="C13" s="68"/>
      <c r="D13" s="68"/>
      <c r="E13" s="68"/>
      <c r="F13" s="7"/>
      <c r="G13" s="5">
        <v>2.2000000000000002</v>
      </c>
      <c r="H13" s="6" t="s">
        <v>36</v>
      </c>
      <c r="I13" s="7"/>
      <c r="J13" s="5" t="s">
        <v>37</v>
      </c>
      <c r="K13" s="6" t="s">
        <v>38</v>
      </c>
      <c r="L13" s="6" t="s">
        <v>39</v>
      </c>
    </row>
    <row r="14" spans="1:12" ht="41.25" customHeight="1">
      <c r="A14" s="7"/>
      <c r="B14" s="68"/>
      <c r="C14" s="68"/>
      <c r="D14" s="68"/>
      <c r="E14" s="68"/>
      <c r="F14" s="7"/>
      <c r="G14" s="5">
        <v>2.2999999999999998</v>
      </c>
      <c r="H14" s="6" t="s">
        <v>40</v>
      </c>
      <c r="I14" s="7"/>
      <c r="J14" s="5" t="s">
        <v>41</v>
      </c>
      <c r="K14" s="6" t="s">
        <v>42</v>
      </c>
      <c r="L14" s="6" t="s">
        <v>43</v>
      </c>
    </row>
    <row r="15" spans="1:12" ht="41.25" customHeight="1">
      <c r="A15" s="7"/>
      <c r="B15" s="69"/>
      <c r="C15" s="70"/>
      <c r="D15" s="70"/>
      <c r="E15" s="70"/>
      <c r="F15" s="7"/>
      <c r="G15" s="5">
        <v>2.4</v>
      </c>
      <c r="H15" s="6" t="s">
        <v>44</v>
      </c>
      <c r="I15" s="7"/>
      <c r="J15" s="5" t="s">
        <v>45</v>
      </c>
      <c r="K15" s="6" t="s">
        <v>46</v>
      </c>
      <c r="L15" s="6" t="s">
        <v>47</v>
      </c>
    </row>
    <row r="16" spans="1:12" ht="41.25" customHeight="1">
      <c r="A16" s="7"/>
      <c r="B16" s="70"/>
      <c r="C16" s="70"/>
      <c r="D16" s="70"/>
      <c r="E16" s="70"/>
      <c r="F16" s="7"/>
      <c r="G16" s="5">
        <v>2.5</v>
      </c>
      <c r="H16" s="6" t="s">
        <v>48</v>
      </c>
      <c r="I16" s="7"/>
      <c r="J16" s="7"/>
      <c r="K16" s="7"/>
      <c r="L16" s="7"/>
    </row>
    <row r="17" spans="7:8" ht="50">
      <c r="G17" s="5">
        <v>2.6</v>
      </c>
      <c r="H17" s="6" t="s">
        <v>49</v>
      </c>
    </row>
    <row r="18" spans="7:8" ht="41.25" customHeight="1">
      <c r="G18" s="5">
        <v>2.7</v>
      </c>
      <c r="H18" s="6" t="s">
        <v>50</v>
      </c>
    </row>
  </sheetData>
  <mergeCells count="8">
    <mergeCell ref="G4:G5"/>
    <mergeCell ref="H4:H5"/>
    <mergeCell ref="J4:L4"/>
    <mergeCell ref="B6:E14"/>
    <mergeCell ref="B15:E16"/>
    <mergeCell ref="B2:B5"/>
    <mergeCell ref="C2:C5"/>
    <mergeCell ref="E2:E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Y74"/>
  <sheetViews>
    <sheetView workbookViewId="0">
      <pane ySplit="2" topLeftCell="A69" activePane="bottomLeft" state="frozen"/>
      <selection pane="bottomLeft" activeCell="A3" sqref="A3"/>
    </sheetView>
  </sheetViews>
  <sheetFormatPr defaultColWidth="14.453125" defaultRowHeight="12.5"/>
  <cols>
    <col min="1" max="1" width="10.453125" customWidth="1"/>
    <col min="2" max="2" width="13.81640625" customWidth="1"/>
    <col min="3" max="3" width="21.1796875" customWidth="1"/>
    <col min="4" max="4" width="11" customWidth="1"/>
    <col min="5" max="5" width="48.81640625" customWidth="1"/>
    <col min="6" max="6" width="49.54296875" customWidth="1"/>
    <col min="7" max="7" width="30.54296875" customWidth="1"/>
    <col min="8" max="23" width="7.54296875" customWidth="1"/>
    <col min="24" max="24" width="33.81640625" style="18" customWidth="1"/>
    <col min="25" max="25" width="33.81640625" hidden="1" customWidth="1"/>
  </cols>
  <sheetData>
    <row r="1" spans="1:25" ht="13">
      <c r="A1" s="8"/>
      <c r="B1" s="9"/>
      <c r="C1" s="9"/>
      <c r="D1" s="9"/>
      <c r="E1" s="9"/>
      <c r="F1" s="9"/>
      <c r="G1" s="50"/>
      <c r="H1" s="73" t="s">
        <v>51</v>
      </c>
      <c r="I1" s="70"/>
      <c r="J1" s="70"/>
      <c r="K1" s="70"/>
      <c r="L1" s="70"/>
      <c r="M1" s="74"/>
      <c r="N1" s="73" t="s">
        <v>3</v>
      </c>
      <c r="O1" s="70"/>
      <c r="P1" s="70"/>
      <c r="Q1" s="70"/>
      <c r="R1" s="70"/>
      <c r="S1" s="70"/>
      <c r="T1" s="70"/>
      <c r="U1" s="70"/>
      <c r="V1" s="70"/>
      <c r="W1" s="74"/>
      <c r="X1" s="17"/>
      <c r="Y1" s="10"/>
    </row>
    <row r="2" spans="1:25" ht="26.5" thickBot="1">
      <c r="A2" s="11" t="s">
        <v>52</v>
      </c>
      <c r="B2" s="11" t="s">
        <v>53</v>
      </c>
      <c r="C2" s="11" t="s">
        <v>54</v>
      </c>
      <c r="D2" s="11" t="s">
        <v>55</v>
      </c>
      <c r="E2" s="11" t="s">
        <v>56</v>
      </c>
      <c r="F2" s="11" t="s">
        <v>57</v>
      </c>
      <c r="G2" s="51" t="s">
        <v>58</v>
      </c>
      <c r="H2" s="12">
        <v>1.1000000000000001</v>
      </c>
      <c r="I2" s="13">
        <v>1.2</v>
      </c>
      <c r="J2" s="13">
        <v>1.3</v>
      </c>
      <c r="K2" s="13">
        <v>1.4</v>
      </c>
      <c r="L2" s="13">
        <v>1.5</v>
      </c>
      <c r="M2" s="14">
        <v>1.6</v>
      </c>
      <c r="N2" s="12" t="s">
        <v>33</v>
      </c>
      <c r="O2" s="13" t="s">
        <v>13</v>
      </c>
      <c r="P2" s="13" t="s">
        <v>25</v>
      </c>
      <c r="Q2" s="13" t="s">
        <v>21</v>
      </c>
      <c r="R2" s="13" t="s">
        <v>17</v>
      </c>
      <c r="S2" s="13" t="s">
        <v>41</v>
      </c>
      <c r="T2" s="13" t="s">
        <v>29</v>
      </c>
      <c r="U2" s="13" t="s">
        <v>9</v>
      </c>
      <c r="V2" s="13" t="s">
        <v>37</v>
      </c>
      <c r="W2" s="14" t="s">
        <v>45</v>
      </c>
      <c r="X2" s="11" t="s">
        <v>59</v>
      </c>
      <c r="Y2" s="15"/>
    </row>
    <row r="3" spans="1:25" s="25" customFormat="1" ht="38" thickTop="1">
      <c r="A3" s="19">
        <v>1</v>
      </c>
      <c r="B3" s="20">
        <v>1</v>
      </c>
      <c r="C3" s="21" t="s">
        <v>60</v>
      </c>
      <c r="D3" s="20">
        <v>1</v>
      </c>
      <c r="E3" s="21" t="s">
        <v>61</v>
      </c>
      <c r="F3" s="22" t="s">
        <v>62</v>
      </c>
      <c r="G3" s="21" t="s">
        <v>63</v>
      </c>
      <c r="H3" s="36" t="b">
        <v>0</v>
      </c>
      <c r="I3" s="37" t="b">
        <v>0</v>
      </c>
      <c r="J3" s="37" t="b">
        <v>0</v>
      </c>
      <c r="K3" s="38" t="b">
        <v>1</v>
      </c>
      <c r="L3" s="38" t="b">
        <v>1</v>
      </c>
      <c r="M3" s="39" t="b">
        <v>1</v>
      </c>
      <c r="N3" s="36" t="b">
        <v>0</v>
      </c>
      <c r="O3" s="37" t="b">
        <v>0</v>
      </c>
      <c r="P3" s="38" t="b">
        <v>1</v>
      </c>
      <c r="Q3" s="37" t="b">
        <v>0</v>
      </c>
      <c r="R3" s="37" t="b">
        <v>0</v>
      </c>
      <c r="S3" s="37" t="b">
        <v>0</v>
      </c>
      <c r="T3" s="38" t="b">
        <v>1</v>
      </c>
      <c r="U3" s="37" t="b">
        <v>0</v>
      </c>
      <c r="V3" s="37" t="b">
        <v>0</v>
      </c>
      <c r="W3" s="49" t="b">
        <v>0</v>
      </c>
      <c r="X3" s="23" t="s">
        <v>64</v>
      </c>
      <c r="Y3" s="24">
        <f ca="1">IFERROR(__xludf.DUMMYFUNCTION("ArrayFormula(COUNTUNIQUE($C$3:C3))"),1)</f>
        <v>1</v>
      </c>
    </row>
    <row r="4" spans="1:25" s="32" customFormat="1" ht="37.5">
      <c r="A4" s="26">
        <v>1</v>
      </c>
      <c r="B4" s="27">
        <v>1</v>
      </c>
      <c r="C4" s="28" t="s">
        <v>60</v>
      </c>
      <c r="D4" s="27">
        <v>2</v>
      </c>
      <c r="E4" s="28" t="s">
        <v>65</v>
      </c>
      <c r="F4" s="29" t="s">
        <v>66</v>
      </c>
      <c r="G4" s="28" t="s">
        <v>67</v>
      </c>
      <c r="H4" s="40" t="b">
        <v>0</v>
      </c>
      <c r="I4" s="41" t="b">
        <v>0</v>
      </c>
      <c r="J4" s="41" t="b">
        <v>0</v>
      </c>
      <c r="K4" s="42" t="b">
        <v>1</v>
      </c>
      <c r="L4" s="42" t="b">
        <v>1</v>
      </c>
      <c r="M4" s="43" t="b">
        <v>1</v>
      </c>
      <c r="N4" s="40" t="b">
        <v>0</v>
      </c>
      <c r="O4" s="41" t="b">
        <v>0</v>
      </c>
      <c r="P4" s="42" t="b">
        <v>1</v>
      </c>
      <c r="Q4" s="41" t="b">
        <v>0</v>
      </c>
      <c r="R4" s="41" t="b">
        <v>0</v>
      </c>
      <c r="S4" s="41" t="b">
        <v>0</v>
      </c>
      <c r="T4" s="41" t="b">
        <v>0</v>
      </c>
      <c r="U4" s="41" t="b">
        <v>0</v>
      </c>
      <c r="V4" s="41" t="b">
        <v>0</v>
      </c>
      <c r="W4" s="48" t="b">
        <v>0</v>
      </c>
      <c r="X4" s="30" t="s">
        <v>64</v>
      </c>
      <c r="Y4" s="31">
        <f ca="1">IFERROR(__xludf.DUMMYFUNCTION("ArrayFormula(mod(COUNTUNIQUE($C$3:C4),2))"),1)</f>
        <v>1</v>
      </c>
    </row>
    <row r="5" spans="1:25" s="32" customFormat="1" ht="37.5">
      <c r="A5" s="26">
        <v>1</v>
      </c>
      <c r="B5" s="27">
        <v>1</v>
      </c>
      <c r="C5" s="28" t="s">
        <v>60</v>
      </c>
      <c r="D5" s="27">
        <v>3</v>
      </c>
      <c r="E5" s="28" t="s">
        <v>68</v>
      </c>
      <c r="F5" s="29" t="s">
        <v>69</v>
      </c>
      <c r="G5" s="28" t="s">
        <v>70</v>
      </c>
      <c r="H5" s="40" t="b">
        <v>0</v>
      </c>
      <c r="I5" s="41" t="b">
        <v>0</v>
      </c>
      <c r="J5" s="41" t="b">
        <v>0</v>
      </c>
      <c r="K5" s="42" t="b">
        <v>1</v>
      </c>
      <c r="L5" s="42" t="b">
        <v>1</v>
      </c>
      <c r="M5" s="43" t="b">
        <v>1</v>
      </c>
      <c r="N5" s="40" t="b">
        <v>0</v>
      </c>
      <c r="O5" s="41" t="b">
        <v>0</v>
      </c>
      <c r="P5" s="42" t="b">
        <v>1</v>
      </c>
      <c r="Q5" s="41" t="b">
        <v>0</v>
      </c>
      <c r="R5" s="41" t="b">
        <v>0</v>
      </c>
      <c r="S5" s="42" t="b">
        <v>1</v>
      </c>
      <c r="T5" s="41" t="b">
        <v>0</v>
      </c>
      <c r="U5" s="41" t="b">
        <v>0</v>
      </c>
      <c r="V5" s="41" t="b">
        <v>0</v>
      </c>
      <c r="W5" s="48" t="b">
        <v>0</v>
      </c>
      <c r="X5" s="30" t="s">
        <v>64</v>
      </c>
      <c r="Y5" s="31">
        <f ca="1">IFERROR(__xludf.DUMMYFUNCTION("ArrayFormula(mod(COUNTUNIQUE($C$3:C5),2))"),1)</f>
        <v>1</v>
      </c>
    </row>
    <row r="6" spans="1:25" s="32" customFormat="1" ht="37.5">
      <c r="A6" s="26">
        <v>1</v>
      </c>
      <c r="B6" s="27">
        <v>1</v>
      </c>
      <c r="C6" s="28" t="s">
        <v>60</v>
      </c>
      <c r="D6" s="27">
        <v>4</v>
      </c>
      <c r="E6" s="28" t="s">
        <v>71</v>
      </c>
      <c r="F6" s="29" t="s">
        <v>72</v>
      </c>
      <c r="G6" s="28" t="s">
        <v>73</v>
      </c>
      <c r="H6" s="40" t="b">
        <v>0</v>
      </c>
      <c r="I6" s="41" t="b">
        <v>0</v>
      </c>
      <c r="J6" s="41" t="b">
        <v>0</v>
      </c>
      <c r="K6" s="42" t="b">
        <v>1</v>
      </c>
      <c r="L6" s="42" t="b">
        <v>1</v>
      </c>
      <c r="M6" s="43" t="b">
        <v>1</v>
      </c>
      <c r="N6" s="40" t="b">
        <v>0</v>
      </c>
      <c r="O6" s="41" t="b">
        <v>0</v>
      </c>
      <c r="P6" s="42" t="b">
        <v>1</v>
      </c>
      <c r="Q6" s="41" t="b">
        <v>0</v>
      </c>
      <c r="R6" s="41" t="b">
        <v>0</v>
      </c>
      <c r="S6" s="42" t="b">
        <v>1</v>
      </c>
      <c r="T6" s="41" t="b">
        <v>0</v>
      </c>
      <c r="U6" s="41" t="b">
        <v>0</v>
      </c>
      <c r="V6" s="41" t="b">
        <v>0</v>
      </c>
      <c r="W6" s="48" t="b">
        <v>0</v>
      </c>
      <c r="X6" s="30" t="s">
        <v>64</v>
      </c>
      <c r="Y6" s="31">
        <f ca="1">IFERROR(__xludf.DUMMYFUNCTION("ArrayFormula(mod(COUNTUNIQUE($C$3:C6),2))"),1)</f>
        <v>1</v>
      </c>
    </row>
    <row r="7" spans="1:25" s="32" customFormat="1" ht="37.5">
      <c r="A7" s="26">
        <v>1</v>
      </c>
      <c r="B7" s="27">
        <v>1</v>
      </c>
      <c r="C7" s="28" t="s">
        <v>60</v>
      </c>
      <c r="D7" s="27">
        <v>5</v>
      </c>
      <c r="E7" s="28" t="s">
        <v>74</v>
      </c>
      <c r="F7" s="29" t="s">
        <v>75</v>
      </c>
      <c r="G7" s="28" t="s">
        <v>76</v>
      </c>
      <c r="H7" s="40" t="b">
        <v>0</v>
      </c>
      <c r="I7" s="41" t="b">
        <v>0</v>
      </c>
      <c r="J7" s="41" t="b">
        <v>0</v>
      </c>
      <c r="K7" s="42" t="b">
        <v>1</v>
      </c>
      <c r="L7" s="42" t="b">
        <v>1</v>
      </c>
      <c r="M7" s="43" t="b">
        <v>1</v>
      </c>
      <c r="N7" s="40" t="b">
        <v>0</v>
      </c>
      <c r="O7" s="41" t="b">
        <v>0</v>
      </c>
      <c r="P7" s="42" t="b">
        <v>1</v>
      </c>
      <c r="Q7" s="41" t="b">
        <v>0</v>
      </c>
      <c r="R7" s="41" t="b">
        <v>0</v>
      </c>
      <c r="S7" s="42" t="b">
        <v>1</v>
      </c>
      <c r="T7" s="41" t="b">
        <v>0</v>
      </c>
      <c r="U7" s="41" t="b">
        <v>0</v>
      </c>
      <c r="V7" s="41" t="b">
        <v>0</v>
      </c>
      <c r="W7" s="48" t="b">
        <v>0</v>
      </c>
      <c r="X7" s="30" t="s">
        <v>64</v>
      </c>
      <c r="Y7" s="31">
        <f ca="1">IFERROR(__xludf.DUMMYFUNCTION("ArrayFormula(mod(COUNTUNIQUE($C$3:C7),2))"),1)</f>
        <v>1</v>
      </c>
    </row>
    <row r="8" spans="1:25" s="32" customFormat="1" ht="50">
      <c r="A8" s="26">
        <v>1</v>
      </c>
      <c r="B8" s="27">
        <v>1</v>
      </c>
      <c r="C8" s="28" t="s">
        <v>60</v>
      </c>
      <c r="D8" s="27">
        <v>6</v>
      </c>
      <c r="E8" s="28" t="s">
        <v>77</v>
      </c>
      <c r="F8" s="29" t="s">
        <v>78</v>
      </c>
      <c r="G8" s="28" t="s">
        <v>79</v>
      </c>
      <c r="H8" s="40" t="b">
        <v>0</v>
      </c>
      <c r="I8" s="41" t="b">
        <v>0</v>
      </c>
      <c r="J8" s="41" t="b">
        <v>0</v>
      </c>
      <c r="K8" s="42" t="b">
        <v>1</v>
      </c>
      <c r="L8" s="42" t="b">
        <v>1</v>
      </c>
      <c r="M8" s="43" t="b">
        <v>1</v>
      </c>
      <c r="N8" s="40" t="b">
        <v>0</v>
      </c>
      <c r="O8" s="41" t="b">
        <v>0</v>
      </c>
      <c r="P8" s="42" t="b">
        <v>1</v>
      </c>
      <c r="Q8" s="41" t="b">
        <v>0</v>
      </c>
      <c r="R8" s="41" t="b">
        <v>0</v>
      </c>
      <c r="S8" s="42" t="b">
        <v>1</v>
      </c>
      <c r="T8" s="41" t="b">
        <v>0</v>
      </c>
      <c r="U8" s="41" t="b">
        <v>0</v>
      </c>
      <c r="V8" s="41" t="b">
        <v>0</v>
      </c>
      <c r="W8" s="43" t="b">
        <v>1</v>
      </c>
      <c r="X8" s="30" t="s">
        <v>64</v>
      </c>
      <c r="Y8" s="31">
        <f ca="1">IFERROR(__xludf.DUMMYFUNCTION("ArrayFormula(mod(COUNTUNIQUE($C$3:C8),2))"),1)</f>
        <v>1</v>
      </c>
    </row>
    <row r="9" spans="1:25" s="32" customFormat="1" ht="50">
      <c r="A9" s="26">
        <v>1</v>
      </c>
      <c r="B9" s="27">
        <v>2</v>
      </c>
      <c r="C9" s="28" t="s">
        <v>80</v>
      </c>
      <c r="D9" s="27">
        <v>1</v>
      </c>
      <c r="E9" s="28" t="s">
        <v>81</v>
      </c>
      <c r="F9" s="29" t="s">
        <v>82</v>
      </c>
      <c r="G9" s="28" t="s">
        <v>83</v>
      </c>
      <c r="H9" s="44" t="b">
        <v>0</v>
      </c>
      <c r="I9" s="45" t="b">
        <v>0</v>
      </c>
      <c r="J9" s="45" t="b">
        <v>0</v>
      </c>
      <c r="K9" s="42" t="b">
        <v>1</v>
      </c>
      <c r="L9" s="45" t="b">
        <v>0</v>
      </c>
      <c r="M9" s="46" t="b">
        <v>0</v>
      </c>
      <c r="N9" s="44" t="b">
        <v>0</v>
      </c>
      <c r="O9" s="42" t="b">
        <v>1</v>
      </c>
      <c r="P9" s="45" t="b">
        <v>0</v>
      </c>
      <c r="Q9" s="45" t="b">
        <v>0</v>
      </c>
      <c r="R9" s="45" t="b">
        <v>0</v>
      </c>
      <c r="S9" s="42" t="b">
        <v>1</v>
      </c>
      <c r="T9" s="45" t="b">
        <v>0</v>
      </c>
      <c r="U9" s="45" t="b">
        <v>0</v>
      </c>
      <c r="V9" s="45" t="b">
        <v>0</v>
      </c>
      <c r="W9" s="46" t="b">
        <v>0</v>
      </c>
      <c r="X9" s="33"/>
      <c r="Y9" s="34">
        <f ca="1">IFERROR(__xludf.DUMMYFUNCTION("ArrayFormula(mod(COUNTUNIQUE($C$3:C9),2))"),0)</f>
        <v>0</v>
      </c>
    </row>
    <row r="10" spans="1:25" s="32" customFormat="1" ht="50">
      <c r="A10" s="26">
        <v>1</v>
      </c>
      <c r="B10" s="27">
        <v>2</v>
      </c>
      <c r="C10" s="28" t="s">
        <v>80</v>
      </c>
      <c r="D10" s="27">
        <v>2</v>
      </c>
      <c r="E10" s="28" t="s">
        <v>84</v>
      </c>
      <c r="F10" s="29" t="s">
        <v>85</v>
      </c>
      <c r="G10" s="28" t="s">
        <v>86</v>
      </c>
      <c r="H10" s="44" t="b">
        <v>0</v>
      </c>
      <c r="I10" s="45" t="b">
        <v>0</v>
      </c>
      <c r="J10" s="45" t="b">
        <v>0</v>
      </c>
      <c r="K10" s="42" t="b">
        <v>1</v>
      </c>
      <c r="L10" s="45" t="b">
        <v>0</v>
      </c>
      <c r="M10" s="46" t="b">
        <v>0</v>
      </c>
      <c r="N10" s="44" t="b">
        <v>0</v>
      </c>
      <c r="O10" s="42" t="b">
        <v>1</v>
      </c>
      <c r="P10" s="45" t="b">
        <v>0</v>
      </c>
      <c r="Q10" s="45" t="b">
        <v>0</v>
      </c>
      <c r="R10" s="45" t="b">
        <v>0</v>
      </c>
      <c r="S10" s="42" t="b">
        <v>1</v>
      </c>
      <c r="T10" s="45" t="b">
        <v>0</v>
      </c>
      <c r="U10" s="45" t="b">
        <v>0</v>
      </c>
      <c r="V10" s="45" t="b">
        <v>0</v>
      </c>
      <c r="W10" s="46" t="b">
        <v>0</v>
      </c>
      <c r="X10" s="33"/>
      <c r="Y10" s="34">
        <f ca="1">IFERROR(__xludf.DUMMYFUNCTION("ArrayFormula(mod(COUNTUNIQUE($C$3:C10),2))"),0)</f>
        <v>0</v>
      </c>
    </row>
    <row r="11" spans="1:25" s="32" customFormat="1" ht="37.5">
      <c r="A11" s="26">
        <v>1</v>
      </c>
      <c r="B11" s="27">
        <v>2</v>
      </c>
      <c r="C11" s="28" t="s">
        <v>80</v>
      </c>
      <c r="D11" s="27">
        <v>3</v>
      </c>
      <c r="E11" s="28" t="s">
        <v>87</v>
      </c>
      <c r="F11" s="29" t="s">
        <v>88</v>
      </c>
      <c r="G11" s="28" t="s">
        <v>89</v>
      </c>
      <c r="H11" s="44" t="b">
        <v>0</v>
      </c>
      <c r="I11" s="45" t="b">
        <v>0</v>
      </c>
      <c r="J11" s="45" t="b">
        <v>0</v>
      </c>
      <c r="K11" s="42" t="b">
        <v>1</v>
      </c>
      <c r="L11" s="45" t="b">
        <v>0</v>
      </c>
      <c r="M11" s="46" t="b">
        <v>0</v>
      </c>
      <c r="N11" s="44" t="b">
        <v>0</v>
      </c>
      <c r="O11" s="42" t="b">
        <v>1</v>
      </c>
      <c r="P11" s="45" t="b">
        <v>0</v>
      </c>
      <c r="Q11" s="45" t="b">
        <v>0</v>
      </c>
      <c r="R11" s="45" t="b">
        <v>0</v>
      </c>
      <c r="S11" s="42" t="b">
        <v>1</v>
      </c>
      <c r="T11" s="45" t="b">
        <v>0</v>
      </c>
      <c r="U11" s="45" t="b">
        <v>0</v>
      </c>
      <c r="V11" s="45" t="b">
        <v>0</v>
      </c>
      <c r="W11" s="46" t="b">
        <v>0</v>
      </c>
      <c r="X11" s="33"/>
      <c r="Y11" s="34">
        <f ca="1">IFERROR(__xludf.DUMMYFUNCTION("ArrayFormula(mod(COUNTUNIQUE($C$3:C11),2))"),0)</f>
        <v>0</v>
      </c>
    </row>
    <row r="12" spans="1:25" s="32" customFormat="1" ht="50">
      <c r="A12" s="26">
        <v>1</v>
      </c>
      <c r="B12" s="27">
        <v>2</v>
      </c>
      <c r="C12" s="28" t="s">
        <v>80</v>
      </c>
      <c r="D12" s="27">
        <v>4</v>
      </c>
      <c r="E12" s="28" t="s">
        <v>90</v>
      </c>
      <c r="F12" s="29" t="s">
        <v>91</v>
      </c>
      <c r="G12" s="28" t="s">
        <v>92</v>
      </c>
      <c r="H12" s="44" t="b">
        <v>0</v>
      </c>
      <c r="I12" s="45" t="b">
        <v>0</v>
      </c>
      <c r="J12" s="45" t="b">
        <v>0</v>
      </c>
      <c r="K12" s="42" t="b">
        <v>1</v>
      </c>
      <c r="L12" s="45" t="b">
        <v>0</v>
      </c>
      <c r="M12" s="46" t="b">
        <v>0</v>
      </c>
      <c r="N12" s="44" t="b">
        <v>0</v>
      </c>
      <c r="O12" s="42" t="b">
        <v>1</v>
      </c>
      <c r="P12" s="45" t="b">
        <v>0</v>
      </c>
      <c r="Q12" s="42" t="b">
        <v>1</v>
      </c>
      <c r="R12" s="45" t="b">
        <v>0</v>
      </c>
      <c r="S12" s="42" t="b">
        <v>1</v>
      </c>
      <c r="T12" s="45" t="b">
        <v>0</v>
      </c>
      <c r="U12" s="45" t="b">
        <v>0</v>
      </c>
      <c r="V12" s="45" t="b">
        <v>0</v>
      </c>
      <c r="W12" s="46" t="b">
        <v>0</v>
      </c>
      <c r="X12" s="33"/>
      <c r="Y12" s="34">
        <f ca="1">IFERROR(__xludf.DUMMYFUNCTION("ArrayFormula(mod(COUNTUNIQUE($C$3:C12),2))"),0)</f>
        <v>0</v>
      </c>
    </row>
    <row r="13" spans="1:25" s="32" customFormat="1" ht="50">
      <c r="A13" s="26">
        <v>1</v>
      </c>
      <c r="B13" s="27">
        <v>2</v>
      </c>
      <c r="C13" s="28" t="s">
        <v>80</v>
      </c>
      <c r="D13" s="27">
        <v>5</v>
      </c>
      <c r="E13" s="28" t="s">
        <v>93</v>
      </c>
      <c r="F13" s="29" t="s">
        <v>94</v>
      </c>
      <c r="G13" s="28" t="s">
        <v>95</v>
      </c>
      <c r="H13" s="44" t="b">
        <v>0</v>
      </c>
      <c r="I13" s="45" t="b">
        <v>0</v>
      </c>
      <c r="J13" s="45" t="b">
        <v>0</v>
      </c>
      <c r="K13" s="42" t="b">
        <v>1</v>
      </c>
      <c r="L13" s="45" t="b">
        <v>0</v>
      </c>
      <c r="M13" s="46" t="b">
        <v>0</v>
      </c>
      <c r="N13" s="44" t="b">
        <v>0</v>
      </c>
      <c r="O13" s="42" t="b">
        <v>1</v>
      </c>
      <c r="P13" s="45" t="b">
        <v>0</v>
      </c>
      <c r="Q13" s="45" t="b">
        <v>0</v>
      </c>
      <c r="R13" s="45" t="b">
        <v>0</v>
      </c>
      <c r="S13" s="42" t="b">
        <v>1</v>
      </c>
      <c r="T13" s="45" t="b">
        <v>0</v>
      </c>
      <c r="U13" s="45" t="b">
        <v>0</v>
      </c>
      <c r="V13" s="45" t="b">
        <v>0</v>
      </c>
      <c r="W13" s="46" t="b">
        <v>0</v>
      </c>
      <c r="X13" s="33"/>
      <c r="Y13" s="34">
        <f ca="1">IFERROR(__xludf.DUMMYFUNCTION("ArrayFormula(mod(COUNTUNIQUE($C$3:C13),2))"),0)</f>
        <v>0</v>
      </c>
    </row>
    <row r="14" spans="1:25" s="32" customFormat="1" ht="75">
      <c r="A14" s="26">
        <v>1</v>
      </c>
      <c r="B14" s="27">
        <v>2</v>
      </c>
      <c r="C14" s="28" t="s">
        <v>80</v>
      </c>
      <c r="D14" s="27">
        <v>6</v>
      </c>
      <c r="E14" s="28" t="s">
        <v>96</v>
      </c>
      <c r="F14" s="29" t="s">
        <v>97</v>
      </c>
      <c r="G14" s="28" t="s">
        <v>98</v>
      </c>
      <c r="H14" s="44" t="b">
        <v>0</v>
      </c>
      <c r="I14" s="45" t="b">
        <v>0</v>
      </c>
      <c r="J14" s="45" t="b">
        <v>0</v>
      </c>
      <c r="K14" s="42" t="b">
        <v>1</v>
      </c>
      <c r="L14" s="45" t="b">
        <v>0</v>
      </c>
      <c r="M14" s="46" t="b">
        <v>0</v>
      </c>
      <c r="N14" s="44" t="b">
        <v>0</v>
      </c>
      <c r="O14" s="42" t="b">
        <v>1</v>
      </c>
      <c r="P14" s="45" t="b">
        <v>0</v>
      </c>
      <c r="Q14" s="42" t="b">
        <v>1</v>
      </c>
      <c r="R14" s="45" t="b">
        <v>0</v>
      </c>
      <c r="S14" s="42" t="b">
        <v>1</v>
      </c>
      <c r="T14" s="45" t="b">
        <v>0</v>
      </c>
      <c r="U14" s="45" t="b">
        <v>0</v>
      </c>
      <c r="V14" s="45" t="b">
        <v>0</v>
      </c>
      <c r="W14" s="46" t="b">
        <v>0</v>
      </c>
      <c r="X14" s="33"/>
      <c r="Y14" s="34">
        <f ca="1">IFERROR(__xludf.DUMMYFUNCTION("ArrayFormula(mod(COUNTUNIQUE($C$3:C14),2))"),0)</f>
        <v>0</v>
      </c>
    </row>
    <row r="15" spans="1:25" s="32" customFormat="1" ht="37.5">
      <c r="A15" s="26">
        <v>1</v>
      </c>
      <c r="B15" s="27">
        <v>3</v>
      </c>
      <c r="C15" s="28" t="s">
        <v>99</v>
      </c>
      <c r="D15" s="27">
        <v>1</v>
      </c>
      <c r="E15" s="28" t="s">
        <v>100</v>
      </c>
      <c r="F15" s="29" t="s">
        <v>101</v>
      </c>
      <c r="G15" s="28" t="s">
        <v>102</v>
      </c>
      <c r="H15" s="47" t="b">
        <v>1</v>
      </c>
      <c r="I15" s="42" t="b">
        <v>1</v>
      </c>
      <c r="J15" s="42" t="b">
        <v>1</v>
      </c>
      <c r="K15" s="41" t="b">
        <v>0</v>
      </c>
      <c r="L15" s="42" t="b">
        <v>1</v>
      </c>
      <c r="M15" s="48" t="b">
        <v>0</v>
      </c>
      <c r="N15" s="47" t="b">
        <v>1</v>
      </c>
      <c r="O15" s="41" t="b">
        <v>0</v>
      </c>
      <c r="P15" s="41" t="b">
        <v>0</v>
      </c>
      <c r="Q15" s="41" t="b">
        <v>0</v>
      </c>
      <c r="R15" s="41" t="b">
        <v>0</v>
      </c>
      <c r="S15" s="41" t="b">
        <v>0</v>
      </c>
      <c r="T15" s="41" t="b">
        <v>0</v>
      </c>
      <c r="U15" s="41" t="b">
        <v>0</v>
      </c>
      <c r="V15" s="41" t="b">
        <v>0</v>
      </c>
      <c r="W15" s="48" t="b">
        <v>0</v>
      </c>
      <c r="X15" s="35"/>
      <c r="Y15" s="31">
        <f ca="1">IFERROR(__xludf.DUMMYFUNCTION("ArrayFormula(mod(COUNTUNIQUE($C$3:C15),2))"),1)</f>
        <v>1</v>
      </c>
    </row>
    <row r="16" spans="1:25" s="32" customFormat="1" ht="37.5">
      <c r="A16" s="26">
        <v>1</v>
      </c>
      <c r="B16" s="27">
        <v>3</v>
      </c>
      <c r="C16" s="28" t="s">
        <v>99</v>
      </c>
      <c r="D16" s="27">
        <v>2</v>
      </c>
      <c r="E16" s="28" t="s">
        <v>103</v>
      </c>
      <c r="F16" s="29" t="s">
        <v>104</v>
      </c>
      <c r="G16" s="28" t="s">
        <v>105</v>
      </c>
      <c r="H16" s="47" t="b">
        <v>1</v>
      </c>
      <c r="I16" s="42" t="b">
        <v>1</v>
      </c>
      <c r="J16" s="42" t="b">
        <v>1</v>
      </c>
      <c r="K16" s="41" t="b">
        <v>0</v>
      </c>
      <c r="L16" s="42" t="b">
        <v>1</v>
      </c>
      <c r="M16" s="48" t="b">
        <v>0</v>
      </c>
      <c r="N16" s="47" t="b">
        <v>1</v>
      </c>
      <c r="O16" s="41" t="b">
        <v>0</v>
      </c>
      <c r="P16" s="41" t="b">
        <v>0</v>
      </c>
      <c r="Q16" s="41" t="b">
        <v>0</v>
      </c>
      <c r="R16" s="41" t="b">
        <v>0</v>
      </c>
      <c r="S16" s="41" t="b">
        <v>0</v>
      </c>
      <c r="T16" s="42" t="b">
        <v>1</v>
      </c>
      <c r="U16" s="41" t="b">
        <v>0</v>
      </c>
      <c r="V16" s="41" t="b">
        <v>0</v>
      </c>
      <c r="W16" s="48" t="b">
        <v>0</v>
      </c>
      <c r="X16" s="35"/>
      <c r="Y16" s="31">
        <f ca="1">IFERROR(__xludf.DUMMYFUNCTION("ArrayFormula(mod(COUNTUNIQUE($C$3:C16),2))"),1)</f>
        <v>1</v>
      </c>
    </row>
    <row r="17" spans="1:25" s="32" customFormat="1" ht="50">
      <c r="A17" s="26">
        <v>1</v>
      </c>
      <c r="B17" s="27">
        <v>3</v>
      </c>
      <c r="C17" s="28" t="s">
        <v>99</v>
      </c>
      <c r="D17" s="27">
        <v>3</v>
      </c>
      <c r="E17" s="28" t="s">
        <v>106</v>
      </c>
      <c r="F17" s="29" t="s">
        <v>107</v>
      </c>
      <c r="G17" s="28" t="s">
        <v>108</v>
      </c>
      <c r="H17" s="47" t="b">
        <v>1</v>
      </c>
      <c r="I17" s="42" t="b">
        <v>1</v>
      </c>
      <c r="J17" s="42" t="b">
        <v>1</v>
      </c>
      <c r="K17" s="41" t="b">
        <v>0</v>
      </c>
      <c r="L17" s="42" t="b">
        <v>1</v>
      </c>
      <c r="M17" s="48" t="b">
        <v>0</v>
      </c>
      <c r="N17" s="40" t="b">
        <v>0</v>
      </c>
      <c r="O17" s="41" t="b">
        <v>0</v>
      </c>
      <c r="P17" s="41" t="b">
        <v>0</v>
      </c>
      <c r="Q17" s="41" t="b">
        <v>0</v>
      </c>
      <c r="R17" s="41" t="b">
        <v>0</v>
      </c>
      <c r="S17" s="41" t="b">
        <v>0</v>
      </c>
      <c r="T17" s="41" t="b">
        <v>0</v>
      </c>
      <c r="U17" s="41" t="b">
        <v>0</v>
      </c>
      <c r="V17" s="42" t="b">
        <v>1</v>
      </c>
      <c r="W17" s="48" t="b">
        <v>0</v>
      </c>
      <c r="X17" s="35"/>
      <c r="Y17" s="31">
        <f ca="1">IFERROR(__xludf.DUMMYFUNCTION("ArrayFormula(mod(COUNTUNIQUE($C$3:C17),2))"),1)</f>
        <v>1</v>
      </c>
    </row>
    <row r="18" spans="1:25" s="32" customFormat="1" ht="62.5">
      <c r="A18" s="26">
        <v>1</v>
      </c>
      <c r="B18" s="27">
        <v>3</v>
      </c>
      <c r="C18" s="28" t="s">
        <v>99</v>
      </c>
      <c r="D18" s="27">
        <v>4</v>
      </c>
      <c r="E18" s="28" t="s">
        <v>109</v>
      </c>
      <c r="F18" s="29" t="s">
        <v>110</v>
      </c>
      <c r="G18" s="28" t="s">
        <v>111</v>
      </c>
      <c r="H18" s="47" t="b">
        <v>1</v>
      </c>
      <c r="I18" s="42" t="b">
        <v>1</v>
      </c>
      <c r="J18" s="42" t="b">
        <v>1</v>
      </c>
      <c r="K18" s="41" t="b">
        <v>0</v>
      </c>
      <c r="L18" s="42" t="b">
        <v>1</v>
      </c>
      <c r="M18" s="48" t="b">
        <v>0</v>
      </c>
      <c r="N18" s="40" t="b">
        <v>0</v>
      </c>
      <c r="O18" s="41" t="b">
        <v>0</v>
      </c>
      <c r="P18" s="41" t="b">
        <v>0</v>
      </c>
      <c r="Q18" s="41" t="b">
        <v>0</v>
      </c>
      <c r="R18" s="41" t="b">
        <v>0</v>
      </c>
      <c r="S18" s="41" t="b">
        <v>0</v>
      </c>
      <c r="T18" s="41" t="b">
        <v>0</v>
      </c>
      <c r="U18" s="41" t="b">
        <v>0</v>
      </c>
      <c r="V18" s="42" t="b">
        <v>1</v>
      </c>
      <c r="W18" s="48" t="b">
        <v>0</v>
      </c>
      <c r="X18" s="35"/>
      <c r="Y18" s="31">
        <f ca="1">IFERROR(__xludf.DUMMYFUNCTION("ArrayFormula(mod(COUNTUNIQUE($C$3:C18),2))"),1)</f>
        <v>1</v>
      </c>
    </row>
    <row r="19" spans="1:25" s="32" customFormat="1" ht="37.5">
      <c r="A19" s="26">
        <v>1</v>
      </c>
      <c r="B19" s="27">
        <v>3</v>
      </c>
      <c r="C19" s="28" t="s">
        <v>99</v>
      </c>
      <c r="D19" s="27">
        <v>5</v>
      </c>
      <c r="E19" s="28" t="s">
        <v>112</v>
      </c>
      <c r="F19" s="29" t="s">
        <v>113</v>
      </c>
      <c r="G19" s="28" t="s">
        <v>114</v>
      </c>
      <c r="H19" s="47" t="b">
        <v>1</v>
      </c>
      <c r="I19" s="42" t="b">
        <v>1</v>
      </c>
      <c r="J19" s="42" t="b">
        <v>1</v>
      </c>
      <c r="K19" s="41" t="b">
        <v>0</v>
      </c>
      <c r="L19" s="42" t="b">
        <v>1</v>
      </c>
      <c r="M19" s="48" t="b">
        <v>0</v>
      </c>
      <c r="N19" s="47" t="b">
        <v>1</v>
      </c>
      <c r="O19" s="41" t="b">
        <v>0</v>
      </c>
      <c r="P19" s="41" t="b">
        <v>0</v>
      </c>
      <c r="Q19" s="42" t="b">
        <v>1</v>
      </c>
      <c r="R19" s="41" t="b">
        <v>0</v>
      </c>
      <c r="S19" s="41" t="b">
        <v>0</v>
      </c>
      <c r="T19" s="41" t="b">
        <v>0</v>
      </c>
      <c r="U19" s="41" t="b">
        <v>0</v>
      </c>
      <c r="V19" s="41" t="b">
        <v>0</v>
      </c>
      <c r="W19" s="48" t="b">
        <v>0</v>
      </c>
      <c r="X19" s="35"/>
      <c r="Y19" s="31">
        <f ca="1">IFERROR(__xludf.DUMMYFUNCTION("ArrayFormula(mod(COUNTUNIQUE($C$3:C19),2))"),1)</f>
        <v>1</v>
      </c>
    </row>
    <row r="20" spans="1:25" s="32" customFormat="1" ht="37.5">
      <c r="A20" s="26">
        <v>1</v>
      </c>
      <c r="B20" s="27">
        <v>3</v>
      </c>
      <c r="C20" s="28" t="s">
        <v>99</v>
      </c>
      <c r="D20" s="27">
        <v>6</v>
      </c>
      <c r="E20" s="28" t="s">
        <v>115</v>
      </c>
      <c r="F20" s="29" t="s">
        <v>116</v>
      </c>
      <c r="G20" s="28" t="s">
        <v>117</v>
      </c>
      <c r="H20" s="47" t="b">
        <v>1</v>
      </c>
      <c r="I20" s="42" t="b">
        <v>1</v>
      </c>
      <c r="J20" s="42" t="b">
        <v>1</v>
      </c>
      <c r="K20" s="41" t="b">
        <v>0</v>
      </c>
      <c r="L20" s="42" t="b">
        <v>1</v>
      </c>
      <c r="M20" s="48" t="b">
        <v>0</v>
      </c>
      <c r="N20" s="47" t="b">
        <v>1</v>
      </c>
      <c r="O20" s="41" t="b">
        <v>0</v>
      </c>
      <c r="P20" s="41" t="b">
        <v>0</v>
      </c>
      <c r="Q20" s="41" t="b">
        <v>0</v>
      </c>
      <c r="R20" s="41" t="b">
        <v>0</v>
      </c>
      <c r="S20" s="41" t="b">
        <v>0</v>
      </c>
      <c r="T20" s="41" t="b">
        <v>0</v>
      </c>
      <c r="U20" s="41" t="b">
        <v>0</v>
      </c>
      <c r="V20" s="41" t="b">
        <v>0</v>
      </c>
      <c r="W20" s="48" t="b">
        <v>0</v>
      </c>
      <c r="X20" s="35"/>
      <c r="Y20" s="31">
        <f ca="1">IFERROR(__xludf.DUMMYFUNCTION("ArrayFormula(mod(COUNTUNIQUE($C$3:C20),2))"),1)</f>
        <v>1</v>
      </c>
    </row>
    <row r="21" spans="1:25" s="32" customFormat="1" ht="37.5">
      <c r="A21" s="26">
        <v>1</v>
      </c>
      <c r="B21" s="27">
        <v>4</v>
      </c>
      <c r="C21" s="28" t="s">
        <v>118</v>
      </c>
      <c r="D21" s="27">
        <v>1</v>
      </c>
      <c r="E21" s="28" t="s">
        <v>119</v>
      </c>
      <c r="F21" s="29" t="s">
        <v>120</v>
      </c>
      <c r="G21" s="28" t="s">
        <v>121</v>
      </c>
      <c r="H21" s="44" t="b">
        <v>0</v>
      </c>
      <c r="I21" s="45" t="b">
        <v>0</v>
      </c>
      <c r="J21" s="45" t="b">
        <v>0</v>
      </c>
      <c r="K21" s="42" t="b">
        <v>1</v>
      </c>
      <c r="L21" s="45" t="b">
        <v>0</v>
      </c>
      <c r="M21" s="43" t="b">
        <v>1</v>
      </c>
      <c r="N21" s="44" t="b">
        <v>0</v>
      </c>
      <c r="O21" s="45" t="b">
        <v>0</v>
      </c>
      <c r="P21" s="45" t="b">
        <v>0</v>
      </c>
      <c r="Q21" s="45" t="b">
        <v>0</v>
      </c>
      <c r="R21" s="42" t="b">
        <v>1</v>
      </c>
      <c r="S21" s="45" t="b">
        <v>0</v>
      </c>
      <c r="T21" s="45" t="b">
        <v>0</v>
      </c>
      <c r="U21" s="45" t="b">
        <v>0</v>
      </c>
      <c r="V21" s="45" t="b">
        <v>0</v>
      </c>
      <c r="W21" s="46" t="b">
        <v>0</v>
      </c>
      <c r="X21" s="30" t="s">
        <v>122</v>
      </c>
      <c r="Y21" s="34">
        <f ca="1">IFERROR(__xludf.DUMMYFUNCTION("ArrayFormula(mod(COUNTUNIQUE($C$3:C21),2))"),0)</f>
        <v>0</v>
      </c>
    </row>
    <row r="22" spans="1:25" s="32" customFormat="1" ht="37.5">
      <c r="A22" s="26">
        <v>1</v>
      </c>
      <c r="B22" s="27">
        <v>4</v>
      </c>
      <c r="C22" s="28" t="s">
        <v>118</v>
      </c>
      <c r="D22" s="27">
        <v>2</v>
      </c>
      <c r="E22" s="28" t="s">
        <v>123</v>
      </c>
      <c r="F22" s="29" t="s">
        <v>124</v>
      </c>
      <c r="G22" s="28" t="s">
        <v>125</v>
      </c>
      <c r="H22" s="44" t="b">
        <v>0</v>
      </c>
      <c r="I22" s="45" t="b">
        <v>0</v>
      </c>
      <c r="J22" s="45" t="b">
        <v>0</v>
      </c>
      <c r="K22" s="42" t="b">
        <v>1</v>
      </c>
      <c r="L22" s="45" t="b">
        <v>0</v>
      </c>
      <c r="M22" s="43" t="b">
        <v>1</v>
      </c>
      <c r="N22" s="44" t="b">
        <v>0</v>
      </c>
      <c r="O22" s="45" t="b">
        <v>0</v>
      </c>
      <c r="P22" s="45" t="b">
        <v>0</v>
      </c>
      <c r="Q22" s="45" t="b">
        <v>0</v>
      </c>
      <c r="R22" s="42" t="b">
        <v>1</v>
      </c>
      <c r="S22" s="45" t="b">
        <v>0</v>
      </c>
      <c r="T22" s="45" t="b">
        <v>0</v>
      </c>
      <c r="U22" s="45" t="b">
        <v>0</v>
      </c>
      <c r="V22" s="45" t="b">
        <v>0</v>
      </c>
      <c r="W22" s="46" t="b">
        <v>0</v>
      </c>
      <c r="X22" s="30" t="s">
        <v>122</v>
      </c>
      <c r="Y22" s="34">
        <f ca="1">IFERROR(__xludf.DUMMYFUNCTION("ArrayFormula(mod(COUNTUNIQUE($C$3:C22),2))"),0)</f>
        <v>0</v>
      </c>
    </row>
    <row r="23" spans="1:25" s="32" customFormat="1" ht="37.5">
      <c r="A23" s="26">
        <v>1</v>
      </c>
      <c r="B23" s="27">
        <v>4</v>
      </c>
      <c r="C23" s="28" t="s">
        <v>118</v>
      </c>
      <c r="D23" s="27">
        <v>3</v>
      </c>
      <c r="E23" s="28" t="s">
        <v>126</v>
      </c>
      <c r="F23" s="29" t="s">
        <v>127</v>
      </c>
      <c r="G23" s="28" t="s">
        <v>128</v>
      </c>
      <c r="H23" s="44" t="b">
        <v>0</v>
      </c>
      <c r="I23" s="45" t="b">
        <v>0</v>
      </c>
      <c r="J23" s="45" t="b">
        <v>0</v>
      </c>
      <c r="K23" s="42" t="b">
        <v>1</v>
      </c>
      <c r="L23" s="45" t="b">
        <v>0</v>
      </c>
      <c r="M23" s="43" t="b">
        <v>1</v>
      </c>
      <c r="N23" s="44" t="b">
        <v>0</v>
      </c>
      <c r="O23" s="45" t="b">
        <v>0</v>
      </c>
      <c r="P23" s="45" t="b">
        <v>0</v>
      </c>
      <c r="Q23" s="45" t="b">
        <v>0</v>
      </c>
      <c r="R23" s="42" t="b">
        <v>1</v>
      </c>
      <c r="S23" s="45" t="b">
        <v>0</v>
      </c>
      <c r="T23" s="45" t="b">
        <v>0</v>
      </c>
      <c r="U23" s="45" t="b">
        <v>0</v>
      </c>
      <c r="V23" s="45" t="b">
        <v>0</v>
      </c>
      <c r="W23" s="46" t="b">
        <v>0</v>
      </c>
      <c r="X23" s="30" t="s">
        <v>122</v>
      </c>
      <c r="Y23" s="34">
        <f ca="1">IFERROR(__xludf.DUMMYFUNCTION("ArrayFormula(mod(COUNTUNIQUE($C$3:C23),2))"),0)</f>
        <v>0</v>
      </c>
    </row>
    <row r="24" spans="1:25" s="32" customFormat="1" ht="37.5">
      <c r="A24" s="26">
        <v>1</v>
      </c>
      <c r="B24" s="27">
        <v>4</v>
      </c>
      <c r="C24" s="28" t="s">
        <v>118</v>
      </c>
      <c r="D24" s="27">
        <v>4</v>
      </c>
      <c r="E24" s="28" t="s">
        <v>129</v>
      </c>
      <c r="F24" s="29" t="s">
        <v>130</v>
      </c>
      <c r="G24" s="28" t="s">
        <v>131</v>
      </c>
      <c r="H24" s="44" t="b">
        <v>0</v>
      </c>
      <c r="I24" s="45" t="b">
        <v>0</v>
      </c>
      <c r="J24" s="45" t="b">
        <v>0</v>
      </c>
      <c r="K24" s="42" t="b">
        <v>1</v>
      </c>
      <c r="L24" s="45" t="b">
        <v>0</v>
      </c>
      <c r="M24" s="43" t="b">
        <v>1</v>
      </c>
      <c r="N24" s="44" t="b">
        <v>0</v>
      </c>
      <c r="O24" s="45" t="b">
        <v>0</v>
      </c>
      <c r="P24" s="45" t="b">
        <v>0</v>
      </c>
      <c r="Q24" s="45" t="b">
        <v>0</v>
      </c>
      <c r="R24" s="42" t="b">
        <v>1</v>
      </c>
      <c r="S24" s="45" t="b">
        <v>0</v>
      </c>
      <c r="T24" s="45" t="b">
        <v>0</v>
      </c>
      <c r="U24" s="45" t="b">
        <v>0</v>
      </c>
      <c r="V24" s="45" t="b">
        <v>0</v>
      </c>
      <c r="W24" s="46" t="b">
        <v>0</v>
      </c>
      <c r="X24" s="30" t="s">
        <v>122</v>
      </c>
      <c r="Y24" s="34">
        <f ca="1">IFERROR(__xludf.DUMMYFUNCTION("ArrayFormula(mod(COUNTUNIQUE($C$3:C24),2))"),0)</f>
        <v>0</v>
      </c>
    </row>
    <row r="25" spans="1:25" s="32" customFormat="1" ht="37.5">
      <c r="A25" s="26">
        <v>1</v>
      </c>
      <c r="B25" s="27">
        <v>4</v>
      </c>
      <c r="C25" s="28" t="s">
        <v>118</v>
      </c>
      <c r="D25" s="27">
        <v>5</v>
      </c>
      <c r="E25" s="28" t="s">
        <v>132</v>
      </c>
      <c r="F25" s="29" t="s">
        <v>133</v>
      </c>
      <c r="G25" s="28" t="s">
        <v>134</v>
      </c>
      <c r="H25" s="44" t="b">
        <v>0</v>
      </c>
      <c r="I25" s="45" t="b">
        <v>0</v>
      </c>
      <c r="J25" s="45" t="b">
        <v>0</v>
      </c>
      <c r="K25" s="42" t="b">
        <v>1</v>
      </c>
      <c r="L25" s="45" t="b">
        <v>0</v>
      </c>
      <c r="M25" s="43" t="b">
        <v>1</v>
      </c>
      <c r="N25" s="44" t="b">
        <v>0</v>
      </c>
      <c r="O25" s="45" t="b">
        <v>0</v>
      </c>
      <c r="P25" s="45" t="b">
        <v>0</v>
      </c>
      <c r="Q25" s="45" t="b">
        <v>0</v>
      </c>
      <c r="R25" s="42" t="b">
        <v>1</v>
      </c>
      <c r="S25" s="45" t="b">
        <v>0</v>
      </c>
      <c r="T25" s="45" t="b">
        <v>0</v>
      </c>
      <c r="U25" s="45" t="b">
        <v>0</v>
      </c>
      <c r="V25" s="45" t="b">
        <v>0</v>
      </c>
      <c r="W25" s="46" t="b">
        <v>0</v>
      </c>
      <c r="X25" s="30" t="s">
        <v>122</v>
      </c>
      <c r="Y25" s="34">
        <f ca="1">IFERROR(__xludf.DUMMYFUNCTION("ArrayFormula(mod(COUNTUNIQUE($C$3:C25),2))"),0)</f>
        <v>0</v>
      </c>
    </row>
    <row r="26" spans="1:25" s="32" customFormat="1" ht="37.5">
      <c r="A26" s="26">
        <v>1</v>
      </c>
      <c r="B26" s="27">
        <v>4</v>
      </c>
      <c r="C26" s="28" t="s">
        <v>118</v>
      </c>
      <c r="D26" s="27">
        <v>6</v>
      </c>
      <c r="E26" s="28" t="s">
        <v>135</v>
      </c>
      <c r="F26" s="29" t="s">
        <v>136</v>
      </c>
      <c r="G26" s="28" t="s">
        <v>137</v>
      </c>
      <c r="H26" s="44" t="b">
        <v>0</v>
      </c>
      <c r="I26" s="45" t="b">
        <v>0</v>
      </c>
      <c r="J26" s="45" t="b">
        <v>0</v>
      </c>
      <c r="K26" s="42" t="b">
        <v>1</v>
      </c>
      <c r="L26" s="45" t="b">
        <v>0</v>
      </c>
      <c r="M26" s="43" t="b">
        <v>1</v>
      </c>
      <c r="N26" s="44" t="b">
        <v>0</v>
      </c>
      <c r="O26" s="45" t="b">
        <v>0</v>
      </c>
      <c r="P26" s="45" t="b">
        <v>0</v>
      </c>
      <c r="Q26" s="45" t="b">
        <v>0</v>
      </c>
      <c r="R26" s="42" t="b">
        <v>1</v>
      </c>
      <c r="S26" s="45" t="b">
        <v>0</v>
      </c>
      <c r="T26" s="45" t="b">
        <v>0</v>
      </c>
      <c r="U26" s="45" t="b">
        <v>0</v>
      </c>
      <c r="V26" s="45" t="b">
        <v>0</v>
      </c>
      <c r="W26" s="46" t="b">
        <v>0</v>
      </c>
      <c r="X26" s="30" t="s">
        <v>122</v>
      </c>
      <c r="Y26" s="34">
        <f ca="1">IFERROR(__xludf.DUMMYFUNCTION("ArrayFormula(mod(COUNTUNIQUE($C$3:C26),2))"),0)</f>
        <v>0</v>
      </c>
    </row>
    <row r="27" spans="1:25" s="32" customFormat="1" ht="37.5">
      <c r="A27" s="26">
        <v>1</v>
      </c>
      <c r="B27" s="27">
        <v>5</v>
      </c>
      <c r="C27" s="28" t="s">
        <v>138</v>
      </c>
      <c r="D27" s="27">
        <v>1</v>
      </c>
      <c r="E27" s="28" t="s">
        <v>139</v>
      </c>
      <c r="F27" s="29" t="s">
        <v>140</v>
      </c>
      <c r="G27" s="28" t="s">
        <v>141</v>
      </c>
      <c r="H27" s="40" t="b">
        <v>0</v>
      </c>
      <c r="I27" s="41" t="b">
        <v>0</v>
      </c>
      <c r="J27" s="41" t="b">
        <v>0</v>
      </c>
      <c r="K27" s="42" t="b">
        <v>1</v>
      </c>
      <c r="L27" s="41" t="b">
        <v>0</v>
      </c>
      <c r="M27" s="43" t="b">
        <v>1</v>
      </c>
      <c r="N27" s="40" t="b">
        <v>0</v>
      </c>
      <c r="O27" s="42" t="b">
        <v>1</v>
      </c>
      <c r="P27" s="41" t="b">
        <v>0</v>
      </c>
      <c r="Q27" s="41" t="b">
        <v>0</v>
      </c>
      <c r="R27" s="41" t="b">
        <v>0</v>
      </c>
      <c r="S27" s="42" t="b">
        <v>1</v>
      </c>
      <c r="T27" s="41" t="b">
        <v>0</v>
      </c>
      <c r="U27" s="41" t="b">
        <v>0</v>
      </c>
      <c r="V27" s="41" t="b">
        <v>0</v>
      </c>
      <c r="W27" s="48" t="b">
        <v>0</v>
      </c>
      <c r="X27" s="30" t="s">
        <v>142</v>
      </c>
      <c r="Y27" s="31">
        <f ca="1">IFERROR(__xludf.DUMMYFUNCTION("ArrayFormula(mod(COUNTUNIQUE($C$3:C27),2))"),1)</f>
        <v>1</v>
      </c>
    </row>
    <row r="28" spans="1:25" s="32" customFormat="1" ht="50">
      <c r="A28" s="26">
        <v>1</v>
      </c>
      <c r="B28" s="27">
        <v>5</v>
      </c>
      <c r="C28" s="28" t="s">
        <v>138</v>
      </c>
      <c r="D28" s="27">
        <v>2</v>
      </c>
      <c r="E28" s="28" t="s">
        <v>143</v>
      </c>
      <c r="F28" s="29" t="s">
        <v>144</v>
      </c>
      <c r="G28" s="28" t="s">
        <v>145</v>
      </c>
      <c r="H28" s="40" t="b">
        <v>0</v>
      </c>
      <c r="I28" s="41" t="b">
        <v>0</v>
      </c>
      <c r="J28" s="41" t="b">
        <v>0</v>
      </c>
      <c r="K28" s="42" t="b">
        <v>1</v>
      </c>
      <c r="L28" s="41" t="b">
        <v>0</v>
      </c>
      <c r="M28" s="43" t="b">
        <v>1</v>
      </c>
      <c r="N28" s="40" t="b">
        <v>0</v>
      </c>
      <c r="O28" s="42" t="b">
        <v>1</v>
      </c>
      <c r="P28" s="41" t="b">
        <v>0</v>
      </c>
      <c r="Q28" s="41" t="b">
        <v>0</v>
      </c>
      <c r="R28" s="41" t="b">
        <v>0</v>
      </c>
      <c r="S28" s="42" t="b">
        <v>1</v>
      </c>
      <c r="T28" s="41" t="b">
        <v>0</v>
      </c>
      <c r="U28" s="41" t="b">
        <v>0</v>
      </c>
      <c r="V28" s="41" t="b">
        <v>0</v>
      </c>
      <c r="W28" s="48" t="b">
        <v>0</v>
      </c>
      <c r="X28" s="30" t="s">
        <v>142</v>
      </c>
      <c r="Y28" s="31">
        <f ca="1">IFERROR(__xludf.DUMMYFUNCTION("ArrayFormula(mod(COUNTUNIQUE($C$3:C28),2))"),1)</f>
        <v>1</v>
      </c>
    </row>
    <row r="29" spans="1:25" s="32" customFormat="1" ht="50">
      <c r="A29" s="26">
        <v>1</v>
      </c>
      <c r="B29" s="27">
        <v>5</v>
      </c>
      <c r="C29" s="28" t="s">
        <v>138</v>
      </c>
      <c r="D29" s="27">
        <v>3</v>
      </c>
      <c r="E29" s="28" t="s">
        <v>146</v>
      </c>
      <c r="F29" s="29" t="s">
        <v>147</v>
      </c>
      <c r="G29" s="28" t="s">
        <v>148</v>
      </c>
      <c r="H29" s="40" t="b">
        <v>0</v>
      </c>
      <c r="I29" s="41" t="b">
        <v>0</v>
      </c>
      <c r="J29" s="41" t="b">
        <v>0</v>
      </c>
      <c r="K29" s="42" t="b">
        <v>1</v>
      </c>
      <c r="L29" s="41" t="b">
        <v>0</v>
      </c>
      <c r="M29" s="43" t="b">
        <v>1</v>
      </c>
      <c r="N29" s="40" t="b">
        <v>0</v>
      </c>
      <c r="O29" s="42" t="b">
        <v>1</v>
      </c>
      <c r="P29" s="41" t="b">
        <v>0</v>
      </c>
      <c r="Q29" s="41" t="b">
        <v>0</v>
      </c>
      <c r="R29" s="41" t="b">
        <v>0</v>
      </c>
      <c r="S29" s="42" t="b">
        <v>1</v>
      </c>
      <c r="T29" s="41" t="b">
        <v>0</v>
      </c>
      <c r="U29" s="41" t="b">
        <v>0</v>
      </c>
      <c r="V29" s="41" t="b">
        <v>0</v>
      </c>
      <c r="W29" s="48" t="b">
        <v>0</v>
      </c>
      <c r="X29" s="30" t="s">
        <v>142</v>
      </c>
      <c r="Y29" s="31">
        <f ca="1">IFERROR(__xludf.DUMMYFUNCTION("ArrayFormula(mod(COUNTUNIQUE($C$3:C29),2))"),1)</f>
        <v>1</v>
      </c>
    </row>
    <row r="30" spans="1:25" s="32" customFormat="1" ht="50">
      <c r="A30" s="26">
        <v>1</v>
      </c>
      <c r="B30" s="27">
        <v>5</v>
      </c>
      <c r="C30" s="28" t="s">
        <v>138</v>
      </c>
      <c r="D30" s="27">
        <v>4</v>
      </c>
      <c r="E30" s="28" t="s">
        <v>149</v>
      </c>
      <c r="F30" s="29" t="s">
        <v>150</v>
      </c>
      <c r="G30" s="28" t="s">
        <v>151</v>
      </c>
      <c r="H30" s="40" t="b">
        <v>0</v>
      </c>
      <c r="I30" s="41" t="b">
        <v>0</v>
      </c>
      <c r="J30" s="41" t="b">
        <v>0</v>
      </c>
      <c r="K30" s="42" t="b">
        <v>1</v>
      </c>
      <c r="L30" s="41" t="b">
        <v>0</v>
      </c>
      <c r="M30" s="43" t="b">
        <v>1</v>
      </c>
      <c r="N30" s="40" t="b">
        <v>0</v>
      </c>
      <c r="O30" s="42" t="b">
        <v>1</v>
      </c>
      <c r="P30" s="41" t="b">
        <v>0</v>
      </c>
      <c r="Q30" s="41" t="b">
        <v>0</v>
      </c>
      <c r="R30" s="41" t="b">
        <v>0</v>
      </c>
      <c r="S30" s="42" t="b">
        <v>1</v>
      </c>
      <c r="T30" s="41" t="b">
        <v>0</v>
      </c>
      <c r="U30" s="41" t="b">
        <v>0</v>
      </c>
      <c r="V30" s="41" t="b">
        <v>0</v>
      </c>
      <c r="W30" s="48" t="b">
        <v>0</v>
      </c>
      <c r="X30" s="30" t="s">
        <v>142</v>
      </c>
      <c r="Y30" s="31">
        <f ca="1">IFERROR(__xludf.DUMMYFUNCTION("ArrayFormula(mod(COUNTUNIQUE($C$3:C30),2))"),1)</f>
        <v>1</v>
      </c>
    </row>
    <row r="31" spans="1:25" s="32" customFormat="1" ht="50">
      <c r="A31" s="26">
        <v>1</v>
      </c>
      <c r="B31" s="27">
        <v>5</v>
      </c>
      <c r="C31" s="28" t="s">
        <v>138</v>
      </c>
      <c r="D31" s="27">
        <v>5</v>
      </c>
      <c r="E31" s="28" t="s">
        <v>152</v>
      </c>
      <c r="F31" s="29" t="s">
        <v>153</v>
      </c>
      <c r="G31" s="28" t="s">
        <v>154</v>
      </c>
      <c r="H31" s="40" t="b">
        <v>0</v>
      </c>
      <c r="I31" s="41" t="b">
        <v>0</v>
      </c>
      <c r="J31" s="41" t="b">
        <v>0</v>
      </c>
      <c r="K31" s="42" t="b">
        <v>1</v>
      </c>
      <c r="L31" s="41" t="b">
        <v>0</v>
      </c>
      <c r="M31" s="43" t="b">
        <v>1</v>
      </c>
      <c r="N31" s="40" t="b">
        <v>0</v>
      </c>
      <c r="O31" s="42" t="b">
        <v>1</v>
      </c>
      <c r="P31" s="41" t="b">
        <v>0</v>
      </c>
      <c r="Q31" s="42" t="b">
        <v>1</v>
      </c>
      <c r="R31" s="41" t="b">
        <v>0</v>
      </c>
      <c r="S31" s="42" t="b">
        <v>1</v>
      </c>
      <c r="T31" s="41" t="b">
        <v>0</v>
      </c>
      <c r="U31" s="41" t="b">
        <v>0</v>
      </c>
      <c r="V31" s="41" t="b">
        <v>0</v>
      </c>
      <c r="W31" s="48" t="b">
        <v>0</v>
      </c>
      <c r="X31" s="30" t="s">
        <v>142</v>
      </c>
      <c r="Y31" s="31">
        <f ca="1">IFERROR(__xludf.DUMMYFUNCTION("ArrayFormula(mod(COUNTUNIQUE($C$3:C31),2))"),1)</f>
        <v>1</v>
      </c>
    </row>
    <row r="32" spans="1:25" s="32" customFormat="1" ht="50">
      <c r="A32" s="26">
        <v>1</v>
      </c>
      <c r="B32" s="27">
        <v>5</v>
      </c>
      <c r="C32" s="28" t="s">
        <v>138</v>
      </c>
      <c r="D32" s="27">
        <v>6</v>
      </c>
      <c r="E32" s="28" t="s">
        <v>155</v>
      </c>
      <c r="F32" s="29" t="s">
        <v>156</v>
      </c>
      <c r="G32" s="28" t="s">
        <v>157</v>
      </c>
      <c r="H32" s="40" t="b">
        <v>0</v>
      </c>
      <c r="I32" s="41" t="b">
        <v>0</v>
      </c>
      <c r="J32" s="41" t="b">
        <v>0</v>
      </c>
      <c r="K32" s="42" t="b">
        <v>1</v>
      </c>
      <c r="L32" s="41" t="b">
        <v>0</v>
      </c>
      <c r="M32" s="43" t="b">
        <v>1</v>
      </c>
      <c r="N32" s="40" t="b">
        <v>0</v>
      </c>
      <c r="O32" s="42" t="b">
        <v>1</v>
      </c>
      <c r="P32" s="41" t="b">
        <v>0</v>
      </c>
      <c r="Q32" s="41" t="b">
        <v>0</v>
      </c>
      <c r="R32" s="41" t="b">
        <v>0</v>
      </c>
      <c r="S32" s="42" t="b">
        <v>1</v>
      </c>
      <c r="T32" s="41" t="b">
        <v>0</v>
      </c>
      <c r="U32" s="41" t="b">
        <v>0</v>
      </c>
      <c r="V32" s="41" t="b">
        <v>0</v>
      </c>
      <c r="W32" s="48" t="b">
        <v>0</v>
      </c>
      <c r="X32" s="30" t="s">
        <v>142</v>
      </c>
      <c r="Y32" s="31">
        <f ca="1">IFERROR(__xludf.DUMMYFUNCTION("ArrayFormula(mod(COUNTUNIQUE($C$3:C32),2))"),1)</f>
        <v>1</v>
      </c>
    </row>
    <row r="33" spans="1:25" s="32" customFormat="1" ht="37.5">
      <c r="A33" s="26">
        <v>1</v>
      </c>
      <c r="B33" s="27">
        <v>6</v>
      </c>
      <c r="C33" s="28" t="s">
        <v>158</v>
      </c>
      <c r="D33" s="27">
        <v>1</v>
      </c>
      <c r="E33" s="28" t="s">
        <v>159</v>
      </c>
      <c r="F33" s="29" t="s">
        <v>160</v>
      </c>
      <c r="G33" s="28" t="s">
        <v>161</v>
      </c>
      <c r="H33" s="47" t="b">
        <v>1</v>
      </c>
      <c r="I33" s="42" t="b">
        <v>1</v>
      </c>
      <c r="J33" s="42" t="b">
        <v>1</v>
      </c>
      <c r="K33" s="42" t="b">
        <v>1</v>
      </c>
      <c r="L33" s="45" t="b">
        <v>0</v>
      </c>
      <c r="M33" s="46" t="b">
        <v>0</v>
      </c>
      <c r="N33" s="44" t="b">
        <v>0</v>
      </c>
      <c r="O33" s="45" t="b">
        <v>0</v>
      </c>
      <c r="P33" s="45" t="b">
        <v>0</v>
      </c>
      <c r="Q33" s="45" t="b">
        <v>0</v>
      </c>
      <c r="R33" s="45" t="b">
        <v>0</v>
      </c>
      <c r="S33" s="45" t="b">
        <v>0</v>
      </c>
      <c r="T33" s="45" t="b">
        <v>0</v>
      </c>
      <c r="U33" s="45" t="b">
        <v>0</v>
      </c>
      <c r="V33" s="42" t="b">
        <v>1</v>
      </c>
      <c r="W33" s="46" t="b">
        <v>0</v>
      </c>
      <c r="X33" s="33"/>
      <c r="Y33" s="34">
        <f ca="1">IFERROR(__xludf.DUMMYFUNCTION("ArrayFormula(mod(COUNTUNIQUE($C$3:C33),2))"),0)</f>
        <v>0</v>
      </c>
    </row>
    <row r="34" spans="1:25" s="32" customFormat="1" ht="50">
      <c r="A34" s="26">
        <v>1</v>
      </c>
      <c r="B34" s="27">
        <v>6</v>
      </c>
      <c r="C34" s="28" t="s">
        <v>158</v>
      </c>
      <c r="D34" s="27">
        <v>2</v>
      </c>
      <c r="E34" s="28" t="s">
        <v>162</v>
      </c>
      <c r="F34" s="29" t="s">
        <v>163</v>
      </c>
      <c r="G34" s="28" t="s">
        <v>164</v>
      </c>
      <c r="H34" s="47" t="b">
        <v>1</v>
      </c>
      <c r="I34" s="42" t="b">
        <v>1</v>
      </c>
      <c r="J34" s="42" t="b">
        <v>1</v>
      </c>
      <c r="K34" s="42" t="b">
        <v>1</v>
      </c>
      <c r="L34" s="45" t="b">
        <v>0</v>
      </c>
      <c r="M34" s="46" t="b">
        <v>0</v>
      </c>
      <c r="N34" s="44" t="b">
        <v>0</v>
      </c>
      <c r="O34" s="45" t="b">
        <v>0</v>
      </c>
      <c r="P34" s="45" t="b">
        <v>0</v>
      </c>
      <c r="Q34" s="45" t="b">
        <v>0</v>
      </c>
      <c r="R34" s="45" t="b">
        <v>0</v>
      </c>
      <c r="S34" s="45" t="b">
        <v>0</v>
      </c>
      <c r="T34" s="45" t="b">
        <v>0</v>
      </c>
      <c r="U34" s="45" t="b">
        <v>0</v>
      </c>
      <c r="V34" s="42" t="b">
        <v>1</v>
      </c>
      <c r="W34" s="46" t="b">
        <v>0</v>
      </c>
      <c r="X34" s="33"/>
      <c r="Y34" s="34">
        <f ca="1">IFERROR(__xludf.DUMMYFUNCTION("ArrayFormula(mod(COUNTUNIQUE($C$3:C34),2))"),0)</f>
        <v>0</v>
      </c>
    </row>
    <row r="35" spans="1:25" s="32" customFormat="1" ht="37.5">
      <c r="A35" s="26">
        <v>1</v>
      </c>
      <c r="B35" s="27">
        <v>6</v>
      </c>
      <c r="C35" s="28" t="s">
        <v>158</v>
      </c>
      <c r="D35" s="27">
        <v>3</v>
      </c>
      <c r="E35" s="28" t="s">
        <v>165</v>
      </c>
      <c r="F35" s="29" t="s">
        <v>166</v>
      </c>
      <c r="G35" s="28" t="s">
        <v>167</v>
      </c>
      <c r="H35" s="47" t="b">
        <v>1</v>
      </c>
      <c r="I35" s="42" t="b">
        <v>1</v>
      </c>
      <c r="J35" s="42" t="b">
        <v>1</v>
      </c>
      <c r="K35" s="42" t="b">
        <v>1</v>
      </c>
      <c r="L35" s="45" t="b">
        <v>0</v>
      </c>
      <c r="M35" s="46" t="b">
        <v>0</v>
      </c>
      <c r="N35" s="44" t="b">
        <v>0</v>
      </c>
      <c r="O35" s="45" t="b">
        <v>0</v>
      </c>
      <c r="P35" s="45" t="b">
        <v>0</v>
      </c>
      <c r="Q35" s="45" t="b">
        <v>0</v>
      </c>
      <c r="R35" s="45" t="b">
        <v>0</v>
      </c>
      <c r="S35" s="45" t="b">
        <v>0</v>
      </c>
      <c r="T35" s="45" t="b">
        <v>0</v>
      </c>
      <c r="U35" s="45" t="b">
        <v>0</v>
      </c>
      <c r="V35" s="42" t="b">
        <v>1</v>
      </c>
      <c r="W35" s="46" t="b">
        <v>0</v>
      </c>
      <c r="X35" s="33"/>
      <c r="Y35" s="34">
        <f ca="1">IFERROR(__xludf.DUMMYFUNCTION("ArrayFormula(mod(COUNTUNIQUE($C$3:C35),2))"),0)</f>
        <v>0</v>
      </c>
    </row>
    <row r="36" spans="1:25" s="32" customFormat="1" ht="37.5">
      <c r="A36" s="26">
        <v>1</v>
      </c>
      <c r="B36" s="27">
        <v>6</v>
      </c>
      <c r="C36" s="28" t="s">
        <v>158</v>
      </c>
      <c r="D36" s="27">
        <v>4</v>
      </c>
      <c r="E36" s="28" t="s">
        <v>168</v>
      </c>
      <c r="F36" s="29" t="s">
        <v>169</v>
      </c>
      <c r="G36" s="28" t="s">
        <v>170</v>
      </c>
      <c r="H36" s="47" t="b">
        <v>1</v>
      </c>
      <c r="I36" s="42" t="b">
        <v>1</v>
      </c>
      <c r="J36" s="42" t="b">
        <v>1</v>
      </c>
      <c r="K36" s="42" t="b">
        <v>1</v>
      </c>
      <c r="L36" s="45" t="b">
        <v>0</v>
      </c>
      <c r="M36" s="46" t="b">
        <v>0</v>
      </c>
      <c r="N36" s="44" t="b">
        <v>0</v>
      </c>
      <c r="O36" s="45" t="b">
        <v>0</v>
      </c>
      <c r="P36" s="45" t="b">
        <v>0</v>
      </c>
      <c r="Q36" s="45" t="b">
        <v>0</v>
      </c>
      <c r="R36" s="45" t="b">
        <v>0</v>
      </c>
      <c r="S36" s="45" t="b">
        <v>0</v>
      </c>
      <c r="T36" s="45" t="b">
        <v>0</v>
      </c>
      <c r="U36" s="45" t="b">
        <v>0</v>
      </c>
      <c r="V36" s="42" t="b">
        <v>1</v>
      </c>
      <c r="W36" s="46" t="b">
        <v>0</v>
      </c>
      <c r="X36" s="33"/>
      <c r="Y36" s="34">
        <f ca="1">IFERROR(__xludf.DUMMYFUNCTION("ArrayFormula(mod(COUNTUNIQUE($C$3:C36),2))"),0)</f>
        <v>0</v>
      </c>
    </row>
    <row r="37" spans="1:25" s="32" customFormat="1" ht="37.5">
      <c r="A37" s="26">
        <v>1</v>
      </c>
      <c r="B37" s="27">
        <v>6</v>
      </c>
      <c r="C37" s="28" t="s">
        <v>158</v>
      </c>
      <c r="D37" s="27">
        <v>5</v>
      </c>
      <c r="E37" s="28" t="s">
        <v>171</v>
      </c>
      <c r="F37" s="29" t="s">
        <v>172</v>
      </c>
      <c r="G37" s="28" t="s">
        <v>173</v>
      </c>
      <c r="H37" s="47" t="b">
        <v>1</v>
      </c>
      <c r="I37" s="42" t="b">
        <v>1</v>
      </c>
      <c r="J37" s="42" t="b">
        <v>1</v>
      </c>
      <c r="K37" s="42" t="b">
        <v>1</v>
      </c>
      <c r="L37" s="45" t="b">
        <v>0</v>
      </c>
      <c r="M37" s="46" t="b">
        <v>0</v>
      </c>
      <c r="N37" s="44" t="b">
        <v>0</v>
      </c>
      <c r="O37" s="45" t="b">
        <v>0</v>
      </c>
      <c r="P37" s="45" t="b">
        <v>0</v>
      </c>
      <c r="Q37" s="42" t="b">
        <v>1</v>
      </c>
      <c r="R37" s="45" t="b">
        <v>0</v>
      </c>
      <c r="S37" s="45" t="b">
        <v>0</v>
      </c>
      <c r="T37" s="45" t="b">
        <v>0</v>
      </c>
      <c r="U37" s="45" t="b">
        <v>0</v>
      </c>
      <c r="V37" s="42" t="b">
        <v>1</v>
      </c>
      <c r="W37" s="46" t="b">
        <v>0</v>
      </c>
      <c r="X37" s="33"/>
      <c r="Y37" s="34">
        <f ca="1">IFERROR(__xludf.DUMMYFUNCTION("ArrayFormula(mod(COUNTUNIQUE($C$3:C37),2))"),0)</f>
        <v>0</v>
      </c>
    </row>
    <row r="38" spans="1:25" s="32" customFormat="1" ht="37.5">
      <c r="A38" s="26">
        <v>1</v>
      </c>
      <c r="B38" s="27">
        <v>6</v>
      </c>
      <c r="C38" s="28" t="s">
        <v>158</v>
      </c>
      <c r="D38" s="27">
        <v>6</v>
      </c>
      <c r="E38" s="28" t="s">
        <v>174</v>
      </c>
      <c r="F38" s="29" t="s">
        <v>175</v>
      </c>
      <c r="G38" s="28" t="s">
        <v>176</v>
      </c>
      <c r="H38" s="47" t="b">
        <v>1</v>
      </c>
      <c r="I38" s="42" t="b">
        <v>1</v>
      </c>
      <c r="J38" s="42" t="b">
        <v>1</v>
      </c>
      <c r="K38" s="42" t="b">
        <v>1</v>
      </c>
      <c r="L38" s="45" t="b">
        <v>0</v>
      </c>
      <c r="M38" s="46" t="b">
        <v>0</v>
      </c>
      <c r="N38" s="47" t="b">
        <v>1</v>
      </c>
      <c r="O38" s="45" t="b">
        <v>0</v>
      </c>
      <c r="P38" s="45" t="b">
        <v>0</v>
      </c>
      <c r="Q38" s="42" t="b">
        <v>1</v>
      </c>
      <c r="R38" s="45" t="b">
        <v>0</v>
      </c>
      <c r="S38" s="45" t="b">
        <v>0</v>
      </c>
      <c r="T38" s="45" t="b">
        <v>0</v>
      </c>
      <c r="U38" s="45" t="b">
        <v>0</v>
      </c>
      <c r="V38" s="42" t="b">
        <v>1</v>
      </c>
      <c r="W38" s="46" t="b">
        <v>0</v>
      </c>
      <c r="X38" s="33"/>
      <c r="Y38" s="34">
        <f ca="1">IFERROR(__xludf.DUMMYFUNCTION("ArrayFormula(mod(COUNTUNIQUE($C$3:C38),2))"),0)</f>
        <v>0</v>
      </c>
    </row>
    <row r="39" spans="1:25" s="32" customFormat="1" ht="50">
      <c r="A39" s="26">
        <v>2</v>
      </c>
      <c r="B39" s="27">
        <v>1</v>
      </c>
      <c r="C39" s="28" t="s">
        <v>177</v>
      </c>
      <c r="D39" s="27">
        <v>1</v>
      </c>
      <c r="E39" s="28" t="s">
        <v>178</v>
      </c>
      <c r="F39" s="29" t="s">
        <v>179</v>
      </c>
      <c r="G39" s="28" t="s">
        <v>180</v>
      </c>
      <c r="H39" s="40" t="b">
        <v>0</v>
      </c>
      <c r="I39" s="41" t="b">
        <v>0</v>
      </c>
      <c r="J39" s="41" t="b">
        <v>0</v>
      </c>
      <c r="K39" s="42" t="b">
        <v>1</v>
      </c>
      <c r="L39" s="42" t="b">
        <v>1</v>
      </c>
      <c r="M39" s="43" t="b">
        <v>1</v>
      </c>
      <c r="N39" s="40" t="b">
        <v>0</v>
      </c>
      <c r="O39" s="41" t="b">
        <v>0</v>
      </c>
      <c r="P39" s="42" t="b">
        <v>1</v>
      </c>
      <c r="Q39" s="41" t="b">
        <v>0</v>
      </c>
      <c r="R39" s="41" t="b">
        <v>0</v>
      </c>
      <c r="S39" s="41" t="b">
        <v>0</v>
      </c>
      <c r="T39" s="41" t="b">
        <v>0</v>
      </c>
      <c r="U39" s="42" t="b">
        <v>1</v>
      </c>
      <c r="V39" s="41" t="b">
        <v>0</v>
      </c>
      <c r="W39" s="43" t="b">
        <v>1</v>
      </c>
      <c r="X39" s="30" t="s">
        <v>181</v>
      </c>
      <c r="Y39" s="31">
        <f ca="1">IFERROR(__xludf.DUMMYFUNCTION("ArrayFormula(mod(COUNTUNIQUE($C$3:C39),2))"),1)</f>
        <v>1</v>
      </c>
    </row>
    <row r="40" spans="1:25" s="32" customFormat="1" ht="50">
      <c r="A40" s="26">
        <v>2</v>
      </c>
      <c r="B40" s="27">
        <v>1</v>
      </c>
      <c r="C40" s="28" t="s">
        <v>177</v>
      </c>
      <c r="D40" s="27">
        <v>2</v>
      </c>
      <c r="E40" s="28" t="s">
        <v>182</v>
      </c>
      <c r="F40" s="29" t="s">
        <v>183</v>
      </c>
      <c r="G40" s="28" t="s">
        <v>184</v>
      </c>
      <c r="H40" s="40" t="b">
        <v>0</v>
      </c>
      <c r="I40" s="41" t="b">
        <v>0</v>
      </c>
      <c r="J40" s="41" t="b">
        <v>0</v>
      </c>
      <c r="K40" s="42" t="b">
        <v>1</v>
      </c>
      <c r="L40" s="42" t="b">
        <v>1</v>
      </c>
      <c r="M40" s="43" t="b">
        <v>1</v>
      </c>
      <c r="N40" s="40" t="b">
        <v>0</v>
      </c>
      <c r="O40" s="41" t="b">
        <v>0</v>
      </c>
      <c r="P40" s="42" t="b">
        <v>1</v>
      </c>
      <c r="Q40" s="41" t="b">
        <v>0</v>
      </c>
      <c r="R40" s="41" t="b">
        <v>0</v>
      </c>
      <c r="S40" s="41" t="b">
        <v>0</v>
      </c>
      <c r="T40" s="42" t="b">
        <v>1</v>
      </c>
      <c r="U40" s="42" t="b">
        <v>1</v>
      </c>
      <c r="V40" s="41" t="b">
        <v>0</v>
      </c>
      <c r="W40" s="48" t="b">
        <v>0</v>
      </c>
      <c r="X40" s="30" t="s">
        <v>181</v>
      </c>
      <c r="Y40" s="31">
        <f ca="1">IFERROR(__xludf.DUMMYFUNCTION("ArrayFormula(mod(COUNTUNIQUE($C$3:C40),2))"),1)</f>
        <v>1</v>
      </c>
    </row>
    <row r="41" spans="1:25" s="32" customFormat="1" ht="37.5">
      <c r="A41" s="26">
        <v>2</v>
      </c>
      <c r="B41" s="27">
        <v>1</v>
      </c>
      <c r="C41" s="28" t="s">
        <v>177</v>
      </c>
      <c r="D41" s="27">
        <v>3</v>
      </c>
      <c r="E41" s="28" t="s">
        <v>185</v>
      </c>
      <c r="F41" s="29" t="s">
        <v>186</v>
      </c>
      <c r="G41" s="28" t="s">
        <v>180</v>
      </c>
      <c r="H41" s="40" t="b">
        <v>0</v>
      </c>
      <c r="I41" s="41" t="b">
        <v>0</v>
      </c>
      <c r="J41" s="41" t="b">
        <v>0</v>
      </c>
      <c r="K41" s="42" t="b">
        <v>1</v>
      </c>
      <c r="L41" s="42" t="b">
        <v>1</v>
      </c>
      <c r="M41" s="43" t="b">
        <v>1</v>
      </c>
      <c r="N41" s="40" t="b">
        <v>0</v>
      </c>
      <c r="O41" s="41" t="b">
        <v>0</v>
      </c>
      <c r="P41" s="42" t="b">
        <v>1</v>
      </c>
      <c r="Q41" s="41" t="b">
        <v>0</v>
      </c>
      <c r="R41" s="41" t="b">
        <v>0</v>
      </c>
      <c r="S41" s="41" t="b">
        <v>0</v>
      </c>
      <c r="T41" s="42" t="b">
        <v>1</v>
      </c>
      <c r="U41" s="42" t="b">
        <v>1</v>
      </c>
      <c r="V41" s="41" t="b">
        <v>0</v>
      </c>
      <c r="W41" s="48" t="b">
        <v>0</v>
      </c>
      <c r="X41" s="30" t="s">
        <v>181</v>
      </c>
      <c r="Y41" s="31">
        <f ca="1">IFERROR(__xludf.DUMMYFUNCTION("ArrayFormula(mod(COUNTUNIQUE($C$3:C41),2))"),1)</f>
        <v>1</v>
      </c>
    </row>
    <row r="42" spans="1:25" s="32" customFormat="1" ht="62.5">
      <c r="A42" s="26">
        <v>2</v>
      </c>
      <c r="B42" s="27">
        <v>1</v>
      </c>
      <c r="C42" s="28" t="s">
        <v>177</v>
      </c>
      <c r="D42" s="27">
        <v>4</v>
      </c>
      <c r="E42" s="28" t="s">
        <v>187</v>
      </c>
      <c r="F42" s="29" t="s">
        <v>188</v>
      </c>
      <c r="G42" s="28" t="s">
        <v>189</v>
      </c>
      <c r="H42" s="40" t="b">
        <v>0</v>
      </c>
      <c r="I42" s="41" t="b">
        <v>0</v>
      </c>
      <c r="J42" s="41" t="b">
        <v>0</v>
      </c>
      <c r="K42" s="42" t="b">
        <v>1</v>
      </c>
      <c r="L42" s="42" t="b">
        <v>1</v>
      </c>
      <c r="M42" s="43" t="b">
        <v>1</v>
      </c>
      <c r="N42" s="40" t="b">
        <v>0</v>
      </c>
      <c r="O42" s="41" t="b">
        <v>0</v>
      </c>
      <c r="P42" s="42" t="b">
        <v>1</v>
      </c>
      <c r="Q42" s="41" t="b">
        <v>0</v>
      </c>
      <c r="R42" s="41" t="b">
        <v>0</v>
      </c>
      <c r="S42" s="41" t="b">
        <v>0</v>
      </c>
      <c r="T42" s="42" t="b">
        <v>1</v>
      </c>
      <c r="U42" s="42" t="b">
        <v>1</v>
      </c>
      <c r="V42" s="41" t="b">
        <v>0</v>
      </c>
      <c r="W42" s="48" t="b">
        <v>0</v>
      </c>
      <c r="X42" s="30" t="s">
        <v>181</v>
      </c>
      <c r="Y42" s="31">
        <f ca="1">IFERROR(__xludf.DUMMYFUNCTION("ArrayFormula(mod(COUNTUNIQUE($C$3:C42),2))"),1)</f>
        <v>1</v>
      </c>
    </row>
    <row r="43" spans="1:25" s="32" customFormat="1" ht="50">
      <c r="A43" s="26">
        <v>2</v>
      </c>
      <c r="B43" s="27">
        <v>1</v>
      </c>
      <c r="C43" s="28" t="s">
        <v>177</v>
      </c>
      <c r="D43" s="27">
        <v>5</v>
      </c>
      <c r="E43" s="28" t="s">
        <v>190</v>
      </c>
      <c r="F43" s="29" t="s">
        <v>191</v>
      </c>
      <c r="G43" s="28" t="s">
        <v>184</v>
      </c>
      <c r="H43" s="40" t="b">
        <v>0</v>
      </c>
      <c r="I43" s="41" t="b">
        <v>0</v>
      </c>
      <c r="J43" s="41" t="b">
        <v>0</v>
      </c>
      <c r="K43" s="42" t="b">
        <v>1</v>
      </c>
      <c r="L43" s="42" t="b">
        <v>1</v>
      </c>
      <c r="M43" s="43" t="b">
        <v>1</v>
      </c>
      <c r="N43" s="40" t="b">
        <v>0</v>
      </c>
      <c r="O43" s="41" t="b">
        <v>0</v>
      </c>
      <c r="P43" s="42" t="b">
        <v>1</v>
      </c>
      <c r="Q43" s="41" t="b">
        <v>0</v>
      </c>
      <c r="R43" s="41" t="b">
        <v>0</v>
      </c>
      <c r="S43" s="41" t="b">
        <v>0</v>
      </c>
      <c r="T43" s="41" t="b">
        <v>0</v>
      </c>
      <c r="U43" s="42" t="b">
        <v>1</v>
      </c>
      <c r="V43" s="41" t="b">
        <v>0</v>
      </c>
      <c r="W43" s="43" t="b">
        <v>1</v>
      </c>
      <c r="X43" s="30" t="s">
        <v>181</v>
      </c>
      <c r="Y43" s="31">
        <f ca="1">IFERROR(__xludf.DUMMYFUNCTION("ArrayFormula(mod(COUNTUNIQUE($C$3:C43),2))"),1)</f>
        <v>1</v>
      </c>
    </row>
    <row r="44" spans="1:25" s="32" customFormat="1" ht="62.5">
      <c r="A44" s="26">
        <v>2</v>
      </c>
      <c r="B44" s="27">
        <v>1</v>
      </c>
      <c r="C44" s="28" t="s">
        <v>177</v>
      </c>
      <c r="D44" s="27">
        <v>6</v>
      </c>
      <c r="E44" s="28" t="s">
        <v>192</v>
      </c>
      <c r="F44" s="29" t="s">
        <v>193</v>
      </c>
      <c r="G44" s="28" t="s">
        <v>184</v>
      </c>
      <c r="H44" s="40" t="b">
        <v>0</v>
      </c>
      <c r="I44" s="41" t="b">
        <v>0</v>
      </c>
      <c r="J44" s="41" t="b">
        <v>0</v>
      </c>
      <c r="K44" s="42" t="b">
        <v>1</v>
      </c>
      <c r="L44" s="42" t="b">
        <v>1</v>
      </c>
      <c r="M44" s="43" t="b">
        <v>1</v>
      </c>
      <c r="N44" s="40" t="b">
        <v>0</v>
      </c>
      <c r="O44" s="41" t="b">
        <v>0</v>
      </c>
      <c r="P44" s="42" t="b">
        <v>1</v>
      </c>
      <c r="Q44" s="41" t="b">
        <v>0</v>
      </c>
      <c r="R44" s="41" t="b">
        <v>0</v>
      </c>
      <c r="S44" s="41" t="b">
        <v>0</v>
      </c>
      <c r="T44" s="42" t="b">
        <v>1</v>
      </c>
      <c r="U44" s="42" t="b">
        <v>1</v>
      </c>
      <c r="V44" s="41" t="b">
        <v>0</v>
      </c>
      <c r="W44" s="43" t="b">
        <v>1</v>
      </c>
      <c r="X44" s="30" t="s">
        <v>181</v>
      </c>
      <c r="Y44" s="31">
        <f ca="1">IFERROR(__xludf.DUMMYFUNCTION("ArrayFormula(mod(COUNTUNIQUE($C$3:C44),2))"),1)</f>
        <v>1</v>
      </c>
    </row>
    <row r="45" spans="1:25" s="32" customFormat="1" ht="37.5">
      <c r="A45" s="26">
        <v>2</v>
      </c>
      <c r="B45" s="27">
        <v>2</v>
      </c>
      <c r="C45" s="28" t="s">
        <v>194</v>
      </c>
      <c r="D45" s="27">
        <v>1</v>
      </c>
      <c r="E45" s="28" t="s">
        <v>195</v>
      </c>
      <c r="F45" s="29" t="s">
        <v>196</v>
      </c>
      <c r="G45" s="28" t="s">
        <v>197</v>
      </c>
      <c r="H45" s="44" t="b">
        <v>0</v>
      </c>
      <c r="I45" s="45" t="b">
        <v>0</v>
      </c>
      <c r="J45" s="45" t="b">
        <v>0</v>
      </c>
      <c r="K45" s="42" t="b">
        <v>1</v>
      </c>
      <c r="L45" s="42" t="b">
        <v>1</v>
      </c>
      <c r="M45" s="46" t="b">
        <v>0</v>
      </c>
      <c r="N45" s="44" t="b">
        <v>0</v>
      </c>
      <c r="O45" s="42" t="b">
        <v>1</v>
      </c>
      <c r="P45" s="42" t="b">
        <v>1</v>
      </c>
      <c r="Q45" s="45" t="b">
        <v>0</v>
      </c>
      <c r="R45" s="45" t="b">
        <v>0</v>
      </c>
      <c r="S45" s="45" t="b">
        <v>0</v>
      </c>
      <c r="T45" s="45" t="b">
        <v>0</v>
      </c>
      <c r="U45" s="45" t="b">
        <v>0</v>
      </c>
      <c r="V45" s="45" t="b">
        <v>0</v>
      </c>
      <c r="W45" s="46" t="b">
        <v>0</v>
      </c>
      <c r="X45" s="30" t="s">
        <v>198</v>
      </c>
      <c r="Y45" s="34">
        <f ca="1">IFERROR(__xludf.DUMMYFUNCTION("ArrayFormula(mod(COUNTUNIQUE($C$3:C45),2))"),0)</f>
        <v>0</v>
      </c>
    </row>
    <row r="46" spans="1:25" s="32" customFormat="1" ht="50">
      <c r="A46" s="26">
        <v>2</v>
      </c>
      <c r="B46" s="27">
        <v>2</v>
      </c>
      <c r="C46" s="28" t="s">
        <v>194</v>
      </c>
      <c r="D46" s="27">
        <v>2</v>
      </c>
      <c r="E46" s="28" t="s">
        <v>199</v>
      </c>
      <c r="F46" s="29" t="s">
        <v>200</v>
      </c>
      <c r="G46" s="28" t="s">
        <v>201</v>
      </c>
      <c r="H46" s="44" t="b">
        <v>0</v>
      </c>
      <c r="I46" s="45" t="b">
        <v>0</v>
      </c>
      <c r="J46" s="45" t="b">
        <v>0</v>
      </c>
      <c r="K46" s="42" t="b">
        <v>1</v>
      </c>
      <c r="L46" s="42" t="b">
        <v>1</v>
      </c>
      <c r="M46" s="46" t="b">
        <v>0</v>
      </c>
      <c r="N46" s="44" t="b">
        <v>0</v>
      </c>
      <c r="O46" s="42" t="b">
        <v>1</v>
      </c>
      <c r="P46" s="42" t="b">
        <v>1</v>
      </c>
      <c r="Q46" s="45" t="b">
        <v>0</v>
      </c>
      <c r="R46" s="45" t="b">
        <v>0</v>
      </c>
      <c r="S46" s="42" t="b">
        <v>1</v>
      </c>
      <c r="T46" s="45" t="b">
        <v>0</v>
      </c>
      <c r="U46" s="45" t="b">
        <v>0</v>
      </c>
      <c r="V46" s="45" t="b">
        <v>0</v>
      </c>
      <c r="W46" s="46" t="b">
        <v>0</v>
      </c>
      <c r="X46" s="30" t="s">
        <v>198</v>
      </c>
      <c r="Y46" s="34">
        <f ca="1">IFERROR(__xludf.DUMMYFUNCTION("ArrayFormula(mod(COUNTUNIQUE($C$3:C46),2))"),0)</f>
        <v>0</v>
      </c>
    </row>
    <row r="47" spans="1:25" s="32" customFormat="1" ht="37.5">
      <c r="A47" s="26">
        <v>2</v>
      </c>
      <c r="B47" s="27">
        <v>2</v>
      </c>
      <c r="C47" s="28" t="s">
        <v>194</v>
      </c>
      <c r="D47" s="27">
        <v>3</v>
      </c>
      <c r="E47" s="28" t="s">
        <v>202</v>
      </c>
      <c r="F47" s="29" t="s">
        <v>203</v>
      </c>
      <c r="G47" s="28" t="s">
        <v>204</v>
      </c>
      <c r="H47" s="44" t="b">
        <v>0</v>
      </c>
      <c r="I47" s="45" t="b">
        <v>0</v>
      </c>
      <c r="J47" s="45" t="b">
        <v>0</v>
      </c>
      <c r="K47" s="42" t="b">
        <v>1</v>
      </c>
      <c r="L47" s="42" t="b">
        <v>1</v>
      </c>
      <c r="M47" s="46" t="b">
        <v>0</v>
      </c>
      <c r="N47" s="44" t="b">
        <v>0</v>
      </c>
      <c r="O47" s="42" t="b">
        <v>1</v>
      </c>
      <c r="P47" s="45" t="b">
        <v>0</v>
      </c>
      <c r="Q47" s="42" t="b">
        <v>1</v>
      </c>
      <c r="R47" s="45" t="b">
        <v>0</v>
      </c>
      <c r="S47" s="45" t="b">
        <v>0</v>
      </c>
      <c r="T47" s="45" t="b">
        <v>0</v>
      </c>
      <c r="U47" s="45" t="b">
        <v>0</v>
      </c>
      <c r="V47" s="45" t="b">
        <v>0</v>
      </c>
      <c r="W47" s="46" t="b">
        <v>0</v>
      </c>
      <c r="X47" s="30" t="s">
        <v>198</v>
      </c>
      <c r="Y47" s="34">
        <f ca="1">IFERROR(__xludf.DUMMYFUNCTION("ArrayFormula(mod(COUNTUNIQUE($C$3:C47),2))"),0)</f>
        <v>0</v>
      </c>
    </row>
    <row r="48" spans="1:25" s="32" customFormat="1" ht="37.5">
      <c r="A48" s="26">
        <v>2</v>
      </c>
      <c r="B48" s="27">
        <v>2</v>
      </c>
      <c r="C48" s="28" t="s">
        <v>194</v>
      </c>
      <c r="D48" s="27">
        <v>4</v>
      </c>
      <c r="E48" s="28" t="s">
        <v>205</v>
      </c>
      <c r="F48" s="29" t="s">
        <v>206</v>
      </c>
      <c r="G48" s="28" t="s">
        <v>207</v>
      </c>
      <c r="H48" s="44" t="b">
        <v>0</v>
      </c>
      <c r="I48" s="45" t="b">
        <v>0</v>
      </c>
      <c r="J48" s="45" t="b">
        <v>0</v>
      </c>
      <c r="K48" s="42" t="b">
        <v>1</v>
      </c>
      <c r="L48" s="42" t="b">
        <v>1</v>
      </c>
      <c r="M48" s="46" t="b">
        <v>0</v>
      </c>
      <c r="N48" s="44" t="b">
        <v>0</v>
      </c>
      <c r="O48" s="42" t="b">
        <v>1</v>
      </c>
      <c r="P48" s="45" t="b">
        <v>0</v>
      </c>
      <c r="Q48" s="42" t="b">
        <v>1</v>
      </c>
      <c r="R48" s="45" t="b">
        <v>0</v>
      </c>
      <c r="S48" s="42" t="b">
        <v>1</v>
      </c>
      <c r="T48" s="45" t="b">
        <v>0</v>
      </c>
      <c r="U48" s="45" t="b">
        <v>0</v>
      </c>
      <c r="V48" s="45" t="b">
        <v>0</v>
      </c>
      <c r="W48" s="46" t="b">
        <v>0</v>
      </c>
      <c r="X48" s="30" t="s">
        <v>198</v>
      </c>
      <c r="Y48" s="34">
        <f ca="1">IFERROR(__xludf.DUMMYFUNCTION("ArrayFormula(mod(COUNTUNIQUE($C$3:C48),2))"),0)</f>
        <v>0</v>
      </c>
    </row>
    <row r="49" spans="1:25" s="32" customFormat="1" ht="37.5">
      <c r="A49" s="26">
        <v>2</v>
      </c>
      <c r="B49" s="27">
        <v>2</v>
      </c>
      <c r="C49" s="28" t="s">
        <v>194</v>
      </c>
      <c r="D49" s="27">
        <v>5</v>
      </c>
      <c r="E49" s="28" t="s">
        <v>208</v>
      </c>
      <c r="F49" s="29" t="s">
        <v>209</v>
      </c>
      <c r="G49" s="28" t="s">
        <v>210</v>
      </c>
      <c r="H49" s="44" t="b">
        <v>0</v>
      </c>
      <c r="I49" s="45" t="b">
        <v>0</v>
      </c>
      <c r="J49" s="45" t="b">
        <v>0</v>
      </c>
      <c r="K49" s="42" t="b">
        <v>1</v>
      </c>
      <c r="L49" s="42" t="b">
        <v>1</v>
      </c>
      <c r="M49" s="46" t="b">
        <v>0</v>
      </c>
      <c r="N49" s="44" t="b">
        <v>0</v>
      </c>
      <c r="O49" s="42" t="b">
        <v>1</v>
      </c>
      <c r="P49" s="45" t="b">
        <v>0</v>
      </c>
      <c r="Q49" s="45" t="b">
        <v>0</v>
      </c>
      <c r="R49" s="45" t="b">
        <v>0</v>
      </c>
      <c r="S49" s="42" t="b">
        <v>1</v>
      </c>
      <c r="T49" s="45" t="b">
        <v>0</v>
      </c>
      <c r="U49" s="45" t="b">
        <v>0</v>
      </c>
      <c r="V49" s="45" t="b">
        <v>0</v>
      </c>
      <c r="W49" s="46" t="b">
        <v>0</v>
      </c>
      <c r="X49" s="30" t="s">
        <v>198</v>
      </c>
      <c r="Y49" s="34">
        <f ca="1">IFERROR(__xludf.DUMMYFUNCTION("ArrayFormula(mod(COUNTUNIQUE($C$3:C49),2))"),0)</f>
        <v>0</v>
      </c>
    </row>
    <row r="50" spans="1:25" s="32" customFormat="1" ht="62.5">
      <c r="A50" s="26">
        <v>2</v>
      </c>
      <c r="B50" s="27">
        <v>2</v>
      </c>
      <c r="C50" s="28" t="s">
        <v>194</v>
      </c>
      <c r="D50" s="27">
        <v>6</v>
      </c>
      <c r="E50" s="28" t="s">
        <v>211</v>
      </c>
      <c r="F50" s="29" t="s">
        <v>212</v>
      </c>
      <c r="G50" s="28" t="s">
        <v>213</v>
      </c>
      <c r="H50" s="44" t="b">
        <v>0</v>
      </c>
      <c r="I50" s="45" t="b">
        <v>0</v>
      </c>
      <c r="J50" s="45" t="b">
        <v>0</v>
      </c>
      <c r="K50" s="42" t="b">
        <v>1</v>
      </c>
      <c r="L50" s="42" t="b">
        <v>1</v>
      </c>
      <c r="M50" s="46" t="b">
        <v>0</v>
      </c>
      <c r="N50" s="44" t="b">
        <v>0</v>
      </c>
      <c r="O50" s="42" t="b">
        <v>1</v>
      </c>
      <c r="P50" s="45" t="b">
        <v>0</v>
      </c>
      <c r="Q50" s="45" t="b">
        <v>0</v>
      </c>
      <c r="R50" s="45" t="b">
        <v>0</v>
      </c>
      <c r="S50" s="42" t="b">
        <v>1</v>
      </c>
      <c r="T50" s="45" t="b">
        <v>0</v>
      </c>
      <c r="U50" s="45" t="b">
        <v>0</v>
      </c>
      <c r="V50" s="45" t="b">
        <v>0</v>
      </c>
      <c r="W50" s="46" t="b">
        <v>0</v>
      </c>
      <c r="X50" s="30" t="s">
        <v>198</v>
      </c>
      <c r="Y50" s="34">
        <f ca="1">IFERROR(__xludf.DUMMYFUNCTION("ArrayFormula(mod(COUNTUNIQUE($C$3:C50),2))"),0)</f>
        <v>0</v>
      </c>
    </row>
    <row r="51" spans="1:25" s="32" customFormat="1" ht="50">
      <c r="A51" s="26">
        <v>2</v>
      </c>
      <c r="B51" s="27">
        <v>3</v>
      </c>
      <c r="C51" s="28" t="s">
        <v>214</v>
      </c>
      <c r="D51" s="27">
        <v>1</v>
      </c>
      <c r="E51" s="28" t="s">
        <v>215</v>
      </c>
      <c r="F51" s="29" t="s">
        <v>216</v>
      </c>
      <c r="G51" s="28" t="s">
        <v>217</v>
      </c>
      <c r="H51" s="47" t="b">
        <v>1</v>
      </c>
      <c r="I51" s="42" t="b">
        <v>1</v>
      </c>
      <c r="J51" s="42" t="b">
        <v>1</v>
      </c>
      <c r="K51" s="42" t="b">
        <v>1</v>
      </c>
      <c r="L51" s="41" t="b">
        <v>0</v>
      </c>
      <c r="M51" s="48" t="b">
        <v>0</v>
      </c>
      <c r="N51" s="47" t="b">
        <v>1</v>
      </c>
      <c r="O51" s="41" t="b">
        <v>0</v>
      </c>
      <c r="P51" s="41" t="b">
        <v>0</v>
      </c>
      <c r="Q51" s="41" t="b">
        <v>0</v>
      </c>
      <c r="R51" s="41" t="b">
        <v>0</v>
      </c>
      <c r="S51" s="41" t="b">
        <v>0</v>
      </c>
      <c r="T51" s="41" t="b">
        <v>0</v>
      </c>
      <c r="U51" s="41" t="b">
        <v>0</v>
      </c>
      <c r="V51" s="41" t="b">
        <v>0</v>
      </c>
      <c r="W51" s="48" t="b">
        <v>0</v>
      </c>
      <c r="X51" s="35"/>
      <c r="Y51" s="31">
        <f ca="1">IFERROR(__xludf.DUMMYFUNCTION("ArrayFormula(mod(COUNTUNIQUE($C$3:C51),2))"),1)</f>
        <v>1</v>
      </c>
    </row>
    <row r="52" spans="1:25" s="32" customFormat="1" ht="75">
      <c r="A52" s="27">
        <v>2</v>
      </c>
      <c r="B52" s="27">
        <v>3</v>
      </c>
      <c r="C52" s="28" t="s">
        <v>214</v>
      </c>
      <c r="D52" s="27">
        <v>2</v>
      </c>
      <c r="E52" s="28" t="s">
        <v>218</v>
      </c>
      <c r="F52" s="29" t="s">
        <v>219</v>
      </c>
      <c r="G52" s="28" t="s">
        <v>220</v>
      </c>
      <c r="H52" s="47" t="b">
        <v>1</v>
      </c>
      <c r="I52" s="42" t="b">
        <v>1</v>
      </c>
      <c r="J52" s="42" t="b">
        <v>1</v>
      </c>
      <c r="K52" s="42" t="b">
        <v>1</v>
      </c>
      <c r="L52" s="41" t="b">
        <v>0</v>
      </c>
      <c r="M52" s="48" t="b">
        <v>0</v>
      </c>
      <c r="N52" s="47" t="b">
        <v>1</v>
      </c>
      <c r="O52" s="41" t="b">
        <v>0</v>
      </c>
      <c r="P52" s="41" t="b">
        <v>0</v>
      </c>
      <c r="Q52" s="41" t="b">
        <v>0</v>
      </c>
      <c r="R52" s="41" t="b">
        <v>0</v>
      </c>
      <c r="S52" s="41" t="b">
        <v>0</v>
      </c>
      <c r="T52" s="41" t="b">
        <v>0</v>
      </c>
      <c r="U52" s="41" t="b">
        <v>0</v>
      </c>
      <c r="V52" s="41" t="b">
        <v>0</v>
      </c>
      <c r="W52" s="48" t="b">
        <v>0</v>
      </c>
      <c r="X52" s="35"/>
      <c r="Y52" s="31">
        <f ca="1">IFERROR(__xludf.DUMMYFUNCTION("ArrayFormula(mod(COUNTUNIQUE($C$3:C52),2))"),1)</f>
        <v>1</v>
      </c>
    </row>
    <row r="53" spans="1:25" s="32" customFormat="1" ht="37.5">
      <c r="A53" s="27">
        <v>2</v>
      </c>
      <c r="B53" s="27">
        <v>3</v>
      </c>
      <c r="C53" s="28" t="s">
        <v>214</v>
      </c>
      <c r="D53" s="27">
        <v>3</v>
      </c>
      <c r="E53" s="28" t="s">
        <v>221</v>
      </c>
      <c r="F53" s="29" t="s">
        <v>222</v>
      </c>
      <c r="G53" s="28" t="s">
        <v>223</v>
      </c>
      <c r="H53" s="47" t="b">
        <v>1</v>
      </c>
      <c r="I53" s="42" t="b">
        <v>1</v>
      </c>
      <c r="J53" s="42" t="b">
        <v>1</v>
      </c>
      <c r="K53" s="42" t="b">
        <v>1</v>
      </c>
      <c r="L53" s="41" t="b">
        <v>0</v>
      </c>
      <c r="M53" s="48" t="b">
        <v>0</v>
      </c>
      <c r="N53" s="47" t="b">
        <v>1</v>
      </c>
      <c r="O53" s="41" t="b">
        <v>0</v>
      </c>
      <c r="P53" s="41" t="b">
        <v>0</v>
      </c>
      <c r="Q53" s="41" t="b">
        <v>0</v>
      </c>
      <c r="R53" s="41" t="b">
        <v>0</v>
      </c>
      <c r="S53" s="41" t="b">
        <v>0</v>
      </c>
      <c r="T53" s="41" t="b">
        <v>0</v>
      </c>
      <c r="U53" s="41" t="b">
        <v>0</v>
      </c>
      <c r="V53" s="42" t="b">
        <v>1</v>
      </c>
      <c r="W53" s="48" t="b">
        <v>0</v>
      </c>
      <c r="X53" s="35"/>
      <c r="Y53" s="31">
        <f ca="1">IFERROR(__xludf.DUMMYFUNCTION("ArrayFormula(mod(COUNTUNIQUE($C$3:C53),2))"),1)</f>
        <v>1</v>
      </c>
    </row>
    <row r="54" spans="1:25" s="32" customFormat="1" ht="37.5">
      <c r="A54" s="27">
        <v>2</v>
      </c>
      <c r="B54" s="27">
        <v>3</v>
      </c>
      <c r="C54" s="28" t="s">
        <v>214</v>
      </c>
      <c r="D54" s="27">
        <v>4</v>
      </c>
      <c r="E54" s="28" t="s">
        <v>224</v>
      </c>
      <c r="F54" s="29" t="s">
        <v>225</v>
      </c>
      <c r="G54" s="28" t="s">
        <v>226</v>
      </c>
      <c r="H54" s="47" t="b">
        <v>1</v>
      </c>
      <c r="I54" s="42" t="b">
        <v>1</v>
      </c>
      <c r="J54" s="42" t="b">
        <v>1</v>
      </c>
      <c r="K54" s="42" t="b">
        <v>1</v>
      </c>
      <c r="L54" s="41" t="b">
        <v>0</v>
      </c>
      <c r="M54" s="48" t="b">
        <v>0</v>
      </c>
      <c r="N54" s="47" t="b">
        <v>1</v>
      </c>
      <c r="O54" s="41" t="b">
        <v>0</v>
      </c>
      <c r="P54" s="41" t="b">
        <v>0</v>
      </c>
      <c r="Q54" s="42" t="b">
        <v>1</v>
      </c>
      <c r="R54" s="41" t="b">
        <v>0</v>
      </c>
      <c r="S54" s="41" t="b">
        <v>0</v>
      </c>
      <c r="T54" s="41" t="b">
        <v>0</v>
      </c>
      <c r="U54" s="41" t="b">
        <v>0</v>
      </c>
      <c r="V54" s="42" t="b">
        <v>1</v>
      </c>
      <c r="W54" s="48" t="b">
        <v>0</v>
      </c>
      <c r="X54" s="35"/>
      <c r="Y54" s="31">
        <f ca="1">IFERROR(__xludf.DUMMYFUNCTION("ArrayFormula(mod(COUNTUNIQUE($C$3:C54),2))"),1)</f>
        <v>1</v>
      </c>
    </row>
    <row r="55" spans="1:25" s="32" customFormat="1" ht="37.5">
      <c r="A55" s="27">
        <v>2</v>
      </c>
      <c r="B55" s="27">
        <v>3</v>
      </c>
      <c r="C55" s="28" t="s">
        <v>214</v>
      </c>
      <c r="D55" s="27">
        <v>5</v>
      </c>
      <c r="E55" s="28" t="s">
        <v>227</v>
      </c>
      <c r="F55" s="29" t="s">
        <v>228</v>
      </c>
      <c r="G55" s="28" t="s">
        <v>229</v>
      </c>
      <c r="H55" s="47" t="b">
        <v>1</v>
      </c>
      <c r="I55" s="42" t="b">
        <v>1</v>
      </c>
      <c r="J55" s="42" t="b">
        <v>1</v>
      </c>
      <c r="K55" s="42" t="b">
        <v>1</v>
      </c>
      <c r="L55" s="41" t="b">
        <v>0</v>
      </c>
      <c r="M55" s="48" t="b">
        <v>0</v>
      </c>
      <c r="N55" s="47" t="b">
        <v>1</v>
      </c>
      <c r="O55" s="41" t="b">
        <v>0</v>
      </c>
      <c r="P55" s="41" t="b">
        <v>0</v>
      </c>
      <c r="Q55" s="42" t="b">
        <v>1</v>
      </c>
      <c r="R55" s="41" t="b">
        <v>0</v>
      </c>
      <c r="S55" s="41" t="b">
        <v>0</v>
      </c>
      <c r="T55" s="41" t="b">
        <v>0</v>
      </c>
      <c r="U55" s="41" t="b">
        <v>0</v>
      </c>
      <c r="V55" s="41" t="b">
        <v>0</v>
      </c>
      <c r="W55" s="48" t="b">
        <v>0</v>
      </c>
      <c r="X55" s="35"/>
      <c r="Y55" s="31">
        <f ca="1">IFERROR(__xludf.DUMMYFUNCTION("ArrayFormula(mod(COUNTUNIQUE($C$3:C55),2))"),1)</f>
        <v>1</v>
      </c>
    </row>
    <row r="56" spans="1:25" s="32" customFormat="1" ht="37.5">
      <c r="A56" s="27">
        <v>2</v>
      </c>
      <c r="B56" s="27">
        <v>3</v>
      </c>
      <c r="C56" s="28" t="s">
        <v>214</v>
      </c>
      <c r="D56" s="27">
        <v>6</v>
      </c>
      <c r="E56" s="28" t="s">
        <v>230</v>
      </c>
      <c r="F56" s="29" t="s">
        <v>231</v>
      </c>
      <c r="G56" s="28" t="s">
        <v>232</v>
      </c>
      <c r="H56" s="47" t="b">
        <v>1</v>
      </c>
      <c r="I56" s="42" t="b">
        <v>1</v>
      </c>
      <c r="J56" s="42" t="b">
        <v>1</v>
      </c>
      <c r="K56" s="42" t="b">
        <v>1</v>
      </c>
      <c r="L56" s="41" t="b">
        <v>0</v>
      </c>
      <c r="M56" s="48" t="b">
        <v>0</v>
      </c>
      <c r="N56" s="47" t="b">
        <v>1</v>
      </c>
      <c r="O56" s="41" t="b">
        <v>0</v>
      </c>
      <c r="P56" s="41" t="b">
        <v>0</v>
      </c>
      <c r="Q56" s="42" t="b">
        <v>1</v>
      </c>
      <c r="R56" s="41" t="b">
        <v>0</v>
      </c>
      <c r="S56" s="41" t="b">
        <v>0</v>
      </c>
      <c r="T56" s="41" t="b">
        <v>0</v>
      </c>
      <c r="U56" s="41" t="b">
        <v>0</v>
      </c>
      <c r="V56" s="42" t="b">
        <v>1</v>
      </c>
      <c r="W56" s="48" t="b">
        <v>0</v>
      </c>
      <c r="X56" s="35"/>
      <c r="Y56" s="31">
        <f ca="1">IFERROR(__xludf.DUMMYFUNCTION("ArrayFormula(mod(COUNTUNIQUE($C$3:C56),2))"),1)</f>
        <v>1</v>
      </c>
    </row>
    <row r="57" spans="1:25" s="32" customFormat="1" ht="37.5">
      <c r="A57" s="27">
        <v>2</v>
      </c>
      <c r="B57" s="27">
        <v>4</v>
      </c>
      <c r="C57" s="28" t="s">
        <v>233</v>
      </c>
      <c r="D57" s="27">
        <v>1</v>
      </c>
      <c r="E57" s="28" t="s">
        <v>234</v>
      </c>
      <c r="F57" s="29" t="s">
        <v>235</v>
      </c>
      <c r="G57" s="28" t="s">
        <v>236</v>
      </c>
      <c r="H57" s="44" t="b">
        <v>0</v>
      </c>
      <c r="I57" s="45" t="b">
        <v>0</v>
      </c>
      <c r="J57" s="45" t="b">
        <v>0</v>
      </c>
      <c r="K57" s="42" t="b">
        <v>1</v>
      </c>
      <c r="L57" s="45" t="b">
        <v>0</v>
      </c>
      <c r="M57" s="43" t="b">
        <v>1</v>
      </c>
      <c r="N57" s="44" t="b">
        <v>0</v>
      </c>
      <c r="O57" s="45" t="b">
        <v>0</v>
      </c>
      <c r="P57" s="45" t="b">
        <v>0</v>
      </c>
      <c r="Q57" s="45" t="b">
        <v>0</v>
      </c>
      <c r="R57" s="42" t="b">
        <v>1</v>
      </c>
      <c r="S57" s="45" t="b">
        <v>0</v>
      </c>
      <c r="T57" s="45" t="b">
        <v>0</v>
      </c>
      <c r="U57" s="45" t="b">
        <v>0</v>
      </c>
      <c r="V57" s="45" t="b">
        <v>0</v>
      </c>
      <c r="W57" s="46" t="b">
        <v>0</v>
      </c>
      <c r="X57" s="30" t="s">
        <v>142</v>
      </c>
      <c r="Y57" s="34">
        <f ca="1">IFERROR(__xludf.DUMMYFUNCTION("ArrayFormula(mod(COUNTUNIQUE($C$3:C57),2))"),0)</f>
        <v>0</v>
      </c>
    </row>
    <row r="58" spans="1:25" s="32" customFormat="1" ht="50">
      <c r="A58" s="27">
        <v>2</v>
      </c>
      <c r="B58" s="27">
        <v>4</v>
      </c>
      <c r="C58" s="28" t="s">
        <v>233</v>
      </c>
      <c r="D58" s="27">
        <v>2</v>
      </c>
      <c r="E58" s="28" t="s">
        <v>237</v>
      </c>
      <c r="F58" s="29" t="s">
        <v>238</v>
      </c>
      <c r="G58" s="28" t="s">
        <v>239</v>
      </c>
      <c r="H58" s="44" t="b">
        <v>0</v>
      </c>
      <c r="I58" s="45" t="b">
        <v>0</v>
      </c>
      <c r="J58" s="45" t="b">
        <v>0</v>
      </c>
      <c r="K58" s="42" t="b">
        <v>1</v>
      </c>
      <c r="L58" s="45" t="b">
        <v>0</v>
      </c>
      <c r="M58" s="43" t="b">
        <v>1</v>
      </c>
      <c r="N58" s="44" t="b">
        <v>0</v>
      </c>
      <c r="O58" s="45" t="b">
        <v>0</v>
      </c>
      <c r="P58" s="45" t="b">
        <v>0</v>
      </c>
      <c r="Q58" s="45" t="b">
        <v>0</v>
      </c>
      <c r="R58" s="42" t="b">
        <v>1</v>
      </c>
      <c r="S58" s="42" t="b">
        <v>1</v>
      </c>
      <c r="T58" s="45" t="b">
        <v>0</v>
      </c>
      <c r="U58" s="45" t="b">
        <v>0</v>
      </c>
      <c r="V58" s="45" t="b">
        <v>0</v>
      </c>
      <c r="W58" s="46" t="b">
        <v>0</v>
      </c>
      <c r="X58" s="30" t="s">
        <v>142</v>
      </c>
      <c r="Y58" s="34">
        <f ca="1">IFERROR(__xludf.DUMMYFUNCTION("ArrayFormula(mod(COUNTUNIQUE($C$3:C58),2))"),0)</f>
        <v>0</v>
      </c>
    </row>
    <row r="59" spans="1:25" s="32" customFormat="1" ht="37.5">
      <c r="A59" s="27">
        <v>2</v>
      </c>
      <c r="B59" s="27">
        <v>4</v>
      </c>
      <c r="C59" s="28" t="s">
        <v>233</v>
      </c>
      <c r="D59" s="27">
        <v>3</v>
      </c>
      <c r="E59" s="28" t="s">
        <v>240</v>
      </c>
      <c r="F59" s="29" t="s">
        <v>241</v>
      </c>
      <c r="G59" s="28" t="s">
        <v>242</v>
      </c>
      <c r="H59" s="44" t="b">
        <v>0</v>
      </c>
      <c r="I59" s="45" t="b">
        <v>0</v>
      </c>
      <c r="J59" s="45" t="b">
        <v>0</v>
      </c>
      <c r="K59" s="42" t="b">
        <v>1</v>
      </c>
      <c r="L59" s="45" t="b">
        <v>0</v>
      </c>
      <c r="M59" s="43" t="b">
        <v>1</v>
      </c>
      <c r="N59" s="44" t="b">
        <v>0</v>
      </c>
      <c r="O59" s="45" t="b">
        <v>0</v>
      </c>
      <c r="P59" s="45" t="b">
        <v>0</v>
      </c>
      <c r="Q59" s="45" t="b">
        <v>0</v>
      </c>
      <c r="R59" s="42" t="b">
        <v>1</v>
      </c>
      <c r="S59" s="42" t="b">
        <v>1</v>
      </c>
      <c r="T59" s="45" t="b">
        <v>0</v>
      </c>
      <c r="U59" s="45" t="b">
        <v>0</v>
      </c>
      <c r="V59" s="45" t="b">
        <v>0</v>
      </c>
      <c r="W59" s="46" t="b">
        <v>0</v>
      </c>
      <c r="X59" s="30" t="s">
        <v>142</v>
      </c>
      <c r="Y59" s="34">
        <f ca="1">IFERROR(__xludf.DUMMYFUNCTION("ArrayFormula(mod(COUNTUNIQUE($C$3:C59),2))"),0)</f>
        <v>0</v>
      </c>
    </row>
    <row r="60" spans="1:25" s="32" customFormat="1" ht="50">
      <c r="A60" s="27">
        <v>2</v>
      </c>
      <c r="B60" s="27">
        <v>4</v>
      </c>
      <c r="C60" s="28" t="s">
        <v>233</v>
      </c>
      <c r="D60" s="27">
        <v>4</v>
      </c>
      <c r="E60" s="28" t="s">
        <v>243</v>
      </c>
      <c r="F60" s="29" t="s">
        <v>244</v>
      </c>
      <c r="G60" s="28" t="s">
        <v>245</v>
      </c>
      <c r="H60" s="44" t="b">
        <v>0</v>
      </c>
      <c r="I60" s="45" t="b">
        <v>0</v>
      </c>
      <c r="J60" s="45" t="b">
        <v>0</v>
      </c>
      <c r="K60" s="42" t="b">
        <v>1</v>
      </c>
      <c r="L60" s="45" t="b">
        <v>0</v>
      </c>
      <c r="M60" s="43" t="b">
        <v>1</v>
      </c>
      <c r="N60" s="44" t="b">
        <v>0</v>
      </c>
      <c r="O60" s="45" t="b">
        <v>0</v>
      </c>
      <c r="P60" s="45" t="b">
        <v>0</v>
      </c>
      <c r="Q60" s="45" t="b">
        <v>0</v>
      </c>
      <c r="R60" s="42" t="b">
        <v>1</v>
      </c>
      <c r="S60" s="42" t="b">
        <v>1</v>
      </c>
      <c r="T60" s="45" t="b">
        <v>0</v>
      </c>
      <c r="U60" s="45" t="b">
        <v>0</v>
      </c>
      <c r="V60" s="45" t="b">
        <v>0</v>
      </c>
      <c r="W60" s="46" t="b">
        <v>0</v>
      </c>
      <c r="X60" s="30" t="s">
        <v>142</v>
      </c>
      <c r="Y60" s="34">
        <f ca="1">IFERROR(__xludf.DUMMYFUNCTION("ArrayFormula(mod(COUNTUNIQUE($C$3:C60),2))"),0)</f>
        <v>0</v>
      </c>
    </row>
    <row r="61" spans="1:25" s="32" customFormat="1" ht="50">
      <c r="A61" s="27">
        <v>2</v>
      </c>
      <c r="B61" s="27">
        <v>4</v>
      </c>
      <c r="C61" s="28" t="s">
        <v>233</v>
      </c>
      <c r="D61" s="27">
        <v>5</v>
      </c>
      <c r="E61" s="28" t="s">
        <v>246</v>
      </c>
      <c r="F61" s="29" t="s">
        <v>247</v>
      </c>
      <c r="G61" s="28" t="s">
        <v>248</v>
      </c>
      <c r="H61" s="44" t="b">
        <v>0</v>
      </c>
      <c r="I61" s="45" t="b">
        <v>0</v>
      </c>
      <c r="J61" s="45" t="b">
        <v>0</v>
      </c>
      <c r="K61" s="42" t="b">
        <v>1</v>
      </c>
      <c r="L61" s="45" t="b">
        <v>0</v>
      </c>
      <c r="M61" s="43" t="b">
        <v>1</v>
      </c>
      <c r="N61" s="44" t="b">
        <v>0</v>
      </c>
      <c r="O61" s="45" t="b">
        <v>0</v>
      </c>
      <c r="P61" s="45" t="b">
        <v>0</v>
      </c>
      <c r="Q61" s="45" t="b">
        <v>0</v>
      </c>
      <c r="R61" s="42" t="b">
        <v>1</v>
      </c>
      <c r="S61" s="42" t="b">
        <v>1</v>
      </c>
      <c r="T61" s="45" t="b">
        <v>0</v>
      </c>
      <c r="U61" s="45" t="b">
        <v>0</v>
      </c>
      <c r="V61" s="45" t="b">
        <v>0</v>
      </c>
      <c r="W61" s="46" t="b">
        <v>0</v>
      </c>
      <c r="X61" s="30" t="s">
        <v>142</v>
      </c>
      <c r="Y61" s="34">
        <f ca="1">IFERROR(__xludf.DUMMYFUNCTION("ArrayFormula(mod(COUNTUNIQUE($C$3:C61),2))"),0)</f>
        <v>0</v>
      </c>
    </row>
    <row r="62" spans="1:25" s="32" customFormat="1" ht="62.5">
      <c r="A62" s="27">
        <v>2</v>
      </c>
      <c r="B62" s="27">
        <v>4</v>
      </c>
      <c r="C62" s="28" t="s">
        <v>233</v>
      </c>
      <c r="D62" s="27">
        <v>6</v>
      </c>
      <c r="E62" s="28" t="s">
        <v>249</v>
      </c>
      <c r="F62" s="29" t="s">
        <v>250</v>
      </c>
      <c r="G62" s="28" t="s">
        <v>251</v>
      </c>
      <c r="H62" s="44" t="b">
        <v>0</v>
      </c>
      <c r="I62" s="45" t="b">
        <v>0</v>
      </c>
      <c r="J62" s="45" t="b">
        <v>0</v>
      </c>
      <c r="K62" s="42" t="b">
        <v>1</v>
      </c>
      <c r="L62" s="45" t="b">
        <v>0</v>
      </c>
      <c r="M62" s="43" t="b">
        <v>1</v>
      </c>
      <c r="N62" s="44" t="b">
        <v>0</v>
      </c>
      <c r="O62" s="45" t="b">
        <v>0</v>
      </c>
      <c r="P62" s="45" t="b">
        <v>0</v>
      </c>
      <c r="Q62" s="45" t="b">
        <v>0</v>
      </c>
      <c r="R62" s="42" t="b">
        <v>1</v>
      </c>
      <c r="S62" s="42" t="b">
        <v>1</v>
      </c>
      <c r="T62" s="45" t="b">
        <v>0</v>
      </c>
      <c r="U62" s="45" t="b">
        <v>0</v>
      </c>
      <c r="V62" s="45" t="b">
        <v>0</v>
      </c>
      <c r="W62" s="43" t="b">
        <v>1</v>
      </c>
      <c r="X62" s="30" t="s">
        <v>142</v>
      </c>
      <c r="Y62" s="34">
        <f ca="1">IFERROR(__xludf.DUMMYFUNCTION("ArrayFormula(mod(COUNTUNIQUE($C$3:C62),2))"),0)</f>
        <v>0</v>
      </c>
    </row>
    <row r="63" spans="1:25" s="32" customFormat="1" ht="62.5">
      <c r="A63" s="27">
        <v>2</v>
      </c>
      <c r="B63" s="27">
        <v>5</v>
      </c>
      <c r="C63" s="28" t="s">
        <v>252</v>
      </c>
      <c r="D63" s="27">
        <v>1</v>
      </c>
      <c r="E63" s="28" t="s">
        <v>253</v>
      </c>
      <c r="F63" s="29" t="s">
        <v>254</v>
      </c>
      <c r="G63" s="28" t="s">
        <v>255</v>
      </c>
      <c r="H63" s="40" t="b">
        <v>0</v>
      </c>
      <c r="I63" s="41" t="b">
        <v>0</v>
      </c>
      <c r="J63" s="41" t="b">
        <v>0</v>
      </c>
      <c r="K63" s="42" t="b">
        <v>1</v>
      </c>
      <c r="L63" s="41" t="b">
        <v>0</v>
      </c>
      <c r="M63" s="48" t="b">
        <v>0</v>
      </c>
      <c r="N63" s="40" t="b">
        <v>0</v>
      </c>
      <c r="O63" s="42" t="b">
        <v>1</v>
      </c>
      <c r="P63" s="41" t="b">
        <v>0</v>
      </c>
      <c r="Q63" s="41" t="b">
        <v>0</v>
      </c>
      <c r="R63" s="41" t="b">
        <v>0</v>
      </c>
      <c r="S63" s="41" t="b">
        <v>0</v>
      </c>
      <c r="T63" s="41" t="b">
        <v>0</v>
      </c>
      <c r="U63" s="41" t="b">
        <v>0</v>
      </c>
      <c r="V63" s="41" t="b">
        <v>0</v>
      </c>
      <c r="W63" s="48" t="b">
        <v>0</v>
      </c>
      <c r="X63" s="30" t="s">
        <v>122</v>
      </c>
      <c r="Y63" s="31">
        <f ca="1">IFERROR(__xludf.DUMMYFUNCTION("ArrayFormula(mod(COUNTUNIQUE($C$3:C63),2))"),1)</f>
        <v>1</v>
      </c>
    </row>
    <row r="64" spans="1:25" s="32" customFormat="1" ht="37.5">
      <c r="A64" s="27">
        <v>2</v>
      </c>
      <c r="B64" s="27">
        <v>5</v>
      </c>
      <c r="C64" s="28" t="s">
        <v>252</v>
      </c>
      <c r="D64" s="27">
        <v>2</v>
      </c>
      <c r="E64" s="28" t="s">
        <v>256</v>
      </c>
      <c r="F64" s="29" t="s">
        <v>257</v>
      </c>
      <c r="G64" s="28" t="s">
        <v>258</v>
      </c>
      <c r="H64" s="40" t="b">
        <v>0</v>
      </c>
      <c r="I64" s="41" t="b">
        <v>0</v>
      </c>
      <c r="J64" s="41" t="b">
        <v>0</v>
      </c>
      <c r="K64" s="42" t="b">
        <v>1</v>
      </c>
      <c r="L64" s="41" t="b">
        <v>0</v>
      </c>
      <c r="M64" s="48" t="b">
        <v>0</v>
      </c>
      <c r="N64" s="40" t="b">
        <v>0</v>
      </c>
      <c r="O64" s="42" t="b">
        <v>1</v>
      </c>
      <c r="P64" s="41" t="b">
        <v>0</v>
      </c>
      <c r="Q64" s="41" t="b">
        <v>0</v>
      </c>
      <c r="R64" s="41" t="b">
        <v>0</v>
      </c>
      <c r="S64" s="41" t="b">
        <v>0</v>
      </c>
      <c r="T64" s="41" t="b">
        <v>0</v>
      </c>
      <c r="U64" s="41" t="b">
        <v>0</v>
      </c>
      <c r="V64" s="41" t="b">
        <v>0</v>
      </c>
      <c r="W64" s="48" t="b">
        <v>0</v>
      </c>
      <c r="X64" s="30" t="s">
        <v>122</v>
      </c>
      <c r="Y64" s="31">
        <f ca="1">IFERROR(__xludf.DUMMYFUNCTION("ArrayFormula(mod(COUNTUNIQUE($C$3:C64),2))"),1)</f>
        <v>1</v>
      </c>
    </row>
    <row r="65" spans="1:25" s="32" customFormat="1" ht="37.5">
      <c r="A65" s="27">
        <v>2</v>
      </c>
      <c r="B65" s="27">
        <v>5</v>
      </c>
      <c r="C65" s="28" t="s">
        <v>252</v>
      </c>
      <c r="D65" s="27">
        <v>3</v>
      </c>
      <c r="E65" s="28" t="s">
        <v>259</v>
      </c>
      <c r="F65" s="29" t="s">
        <v>260</v>
      </c>
      <c r="G65" s="28" t="s">
        <v>261</v>
      </c>
      <c r="H65" s="40" t="b">
        <v>0</v>
      </c>
      <c r="I65" s="41" t="b">
        <v>0</v>
      </c>
      <c r="J65" s="41" t="b">
        <v>0</v>
      </c>
      <c r="K65" s="42" t="b">
        <v>1</v>
      </c>
      <c r="L65" s="41" t="b">
        <v>0</v>
      </c>
      <c r="M65" s="48" t="b">
        <v>0</v>
      </c>
      <c r="N65" s="40" t="b">
        <v>0</v>
      </c>
      <c r="O65" s="42" t="b">
        <v>1</v>
      </c>
      <c r="P65" s="41" t="b">
        <v>0</v>
      </c>
      <c r="Q65" s="41" t="b">
        <v>0</v>
      </c>
      <c r="R65" s="42" t="b">
        <v>1</v>
      </c>
      <c r="S65" s="41" t="b">
        <v>0</v>
      </c>
      <c r="T65" s="41" t="b">
        <v>0</v>
      </c>
      <c r="U65" s="41" t="b">
        <v>0</v>
      </c>
      <c r="V65" s="41" t="b">
        <v>0</v>
      </c>
      <c r="W65" s="48" t="b">
        <v>0</v>
      </c>
      <c r="X65" s="30" t="s">
        <v>122</v>
      </c>
      <c r="Y65" s="31">
        <f ca="1">IFERROR(__xludf.DUMMYFUNCTION("ArrayFormula(mod(COUNTUNIQUE($C$3:C65),2))"),1)</f>
        <v>1</v>
      </c>
    </row>
    <row r="66" spans="1:25" s="32" customFormat="1" ht="50">
      <c r="A66" s="27">
        <v>2</v>
      </c>
      <c r="B66" s="27">
        <v>5</v>
      </c>
      <c r="C66" s="28" t="s">
        <v>252</v>
      </c>
      <c r="D66" s="27">
        <v>4</v>
      </c>
      <c r="E66" s="28" t="s">
        <v>262</v>
      </c>
      <c r="F66" s="29" t="s">
        <v>263</v>
      </c>
      <c r="G66" s="28" t="s">
        <v>264</v>
      </c>
      <c r="H66" s="40" t="b">
        <v>0</v>
      </c>
      <c r="I66" s="41" t="b">
        <v>0</v>
      </c>
      <c r="J66" s="41" t="b">
        <v>0</v>
      </c>
      <c r="K66" s="42" t="b">
        <v>1</v>
      </c>
      <c r="L66" s="41" t="b">
        <v>0</v>
      </c>
      <c r="M66" s="48" t="b">
        <v>0</v>
      </c>
      <c r="N66" s="40" t="b">
        <v>0</v>
      </c>
      <c r="O66" s="42" t="b">
        <v>1</v>
      </c>
      <c r="P66" s="41" t="b">
        <v>0</v>
      </c>
      <c r="Q66" s="41" t="b">
        <v>0</v>
      </c>
      <c r="R66" s="42" t="b">
        <v>1</v>
      </c>
      <c r="S66" s="41" t="b">
        <v>0</v>
      </c>
      <c r="T66" s="41" t="b">
        <v>0</v>
      </c>
      <c r="U66" s="41" t="b">
        <v>0</v>
      </c>
      <c r="V66" s="41" t="b">
        <v>0</v>
      </c>
      <c r="W66" s="48" t="b">
        <v>0</v>
      </c>
      <c r="X66" s="30" t="s">
        <v>122</v>
      </c>
      <c r="Y66" s="31">
        <f ca="1">IFERROR(__xludf.DUMMYFUNCTION("ArrayFormula(mod(COUNTUNIQUE($C$3:C66),2))"),1)</f>
        <v>1</v>
      </c>
    </row>
    <row r="67" spans="1:25" s="32" customFormat="1" ht="37.5">
      <c r="A67" s="27">
        <v>2</v>
      </c>
      <c r="B67" s="27">
        <v>5</v>
      </c>
      <c r="C67" s="28" t="s">
        <v>252</v>
      </c>
      <c r="D67" s="27">
        <v>5</v>
      </c>
      <c r="E67" s="28" t="s">
        <v>265</v>
      </c>
      <c r="F67" s="29" t="s">
        <v>266</v>
      </c>
      <c r="G67" s="28" t="s">
        <v>267</v>
      </c>
      <c r="H67" s="40" t="b">
        <v>0</v>
      </c>
      <c r="I67" s="41" t="b">
        <v>0</v>
      </c>
      <c r="J67" s="41" t="b">
        <v>0</v>
      </c>
      <c r="K67" s="42" t="b">
        <v>1</v>
      </c>
      <c r="L67" s="41" t="b">
        <v>0</v>
      </c>
      <c r="M67" s="48" t="b">
        <v>0</v>
      </c>
      <c r="N67" s="40" t="b">
        <v>0</v>
      </c>
      <c r="O67" s="42" t="b">
        <v>1</v>
      </c>
      <c r="P67" s="41" t="b">
        <v>0</v>
      </c>
      <c r="Q67" s="42" t="b">
        <v>1</v>
      </c>
      <c r="R67" s="41" t="b">
        <v>0</v>
      </c>
      <c r="S67" s="42" t="b">
        <v>1</v>
      </c>
      <c r="T67" s="41" t="b">
        <v>0</v>
      </c>
      <c r="U67" s="41" t="b">
        <v>0</v>
      </c>
      <c r="V67" s="41" t="b">
        <v>0</v>
      </c>
      <c r="W67" s="48" t="b">
        <v>0</v>
      </c>
      <c r="X67" s="30" t="s">
        <v>122</v>
      </c>
      <c r="Y67" s="31">
        <f ca="1">IFERROR(__xludf.DUMMYFUNCTION("ArrayFormula(mod(COUNTUNIQUE($C$3:C67),2))"),1)</f>
        <v>1</v>
      </c>
    </row>
    <row r="68" spans="1:25" s="32" customFormat="1" ht="37.5">
      <c r="A68" s="27">
        <v>2</v>
      </c>
      <c r="B68" s="27">
        <v>5</v>
      </c>
      <c r="C68" s="28" t="s">
        <v>252</v>
      </c>
      <c r="D68" s="27">
        <v>6</v>
      </c>
      <c r="E68" s="28" t="s">
        <v>268</v>
      </c>
      <c r="F68" s="29" t="s">
        <v>269</v>
      </c>
      <c r="G68" s="28" t="s">
        <v>270</v>
      </c>
      <c r="H68" s="40" t="b">
        <v>0</v>
      </c>
      <c r="I68" s="41" t="b">
        <v>0</v>
      </c>
      <c r="J68" s="41" t="b">
        <v>0</v>
      </c>
      <c r="K68" s="42" t="b">
        <v>1</v>
      </c>
      <c r="L68" s="41" t="b">
        <v>0</v>
      </c>
      <c r="M68" s="48" t="b">
        <v>0</v>
      </c>
      <c r="N68" s="40" t="b">
        <v>0</v>
      </c>
      <c r="O68" s="42" t="b">
        <v>1</v>
      </c>
      <c r="P68" s="41" t="b">
        <v>0</v>
      </c>
      <c r="Q68" s="41" t="b">
        <v>0</v>
      </c>
      <c r="R68" s="41" t="b">
        <v>0</v>
      </c>
      <c r="S68" s="42" t="b">
        <v>1</v>
      </c>
      <c r="T68" s="41" t="b">
        <v>0</v>
      </c>
      <c r="U68" s="41" t="b">
        <v>0</v>
      </c>
      <c r="V68" s="41" t="b">
        <v>0</v>
      </c>
      <c r="W68" s="48" t="b">
        <v>0</v>
      </c>
      <c r="X68" s="30" t="s">
        <v>122</v>
      </c>
      <c r="Y68" s="31">
        <f ca="1">IFERROR(__xludf.DUMMYFUNCTION("ArrayFormula(mod(COUNTUNIQUE($C$3:C68),2))"),1)</f>
        <v>1</v>
      </c>
    </row>
    <row r="69" spans="1:25" s="32" customFormat="1" ht="37.5">
      <c r="A69" s="27">
        <v>2</v>
      </c>
      <c r="B69" s="27">
        <v>6</v>
      </c>
      <c r="C69" s="28" t="s">
        <v>271</v>
      </c>
      <c r="D69" s="27">
        <v>1</v>
      </c>
      <c r="E69" s="28" t="s">
        <v>272</v>
      </c>
      <c r="F69" s="29" t="s">
        <v>273</v>
      </c>
      <c r="G69" s="28" t="s">
        <v>274</v>
      </c>
      <c r="H69" s="47" t="b">
        <v>1</v>
      </c>
      <c r="I69" s="42" t="b">
        <v>1</v>
      </c>
      <c r="J69" s="42" t="b">
        <v>1</v>
      </c>
      <c r="K69" s="45" t="b">
        <v>0</v>
      </c>
      <c r="L69" s="45" t="b">
        <v>0</v>
      </c>
      <c r="M69" s="46" t="b">
        <v>0</v>
      </c>
      <c r="N69" s="44" t="b">
        <v>0</v>
      </c>
      <c r="O69" s="45" t="b">
        <v>0</v>
      </c>
      <c r="P69" s="45" t="b">
        <v>0</v>
      </c>
      <c r="Q69" s="45" t="b">
        <v>0</v>
      </c>
      <c r="R69" s="45" t="b">
        <v>0</v>
      </c>
      <c r="S69" s="45" t="b">
        <v>0</v>
      </c>
      <c r="T69" s="45" t="b">
        <v>0</v>
      </c>
      <c r="U69" s="45" t="b">
        <v>0</v>
      </c>
      <c r="V69" s="42" t="b">
        <v>1</v>
      </c>
      <c r="W69" s="46" t="b">
        <v>0</v>
      </c>
      <c r="X69" s="33"/>
      <c r="Y69" s="34">
        <f ca="1">IFERROR(__xludf.DUMMYFUNCTION("ArrayFormula(mod(COUNTUNIQUE($C$3:C69),2))"),0)</f>
        <v>0</v>
      </c>
    </row>
    <row r="70" spans="1:25" s="32" customFormat="1" ht="37.5">
      <c r="A70" s="27">
        <v>2</v>
      </c>
      <c r="B70" s="27">
        <v>6</v>
      </c>
      <c r="C70" s="28" t="s">
        <v>271</v>
      </c>
      <c r="D70" s="27">
        <v>2</v>
      </c>
      <c r="E70" s="28" t="s">
        <v>275</v>
      </c>
      <c r="F70" s="29" t="s">
        <v>276</v>
      </c>
      <c r="G70" s="28" t="s">
        <v>277</v>
      </c>
      <c r="H70" s="47" t="b">
        <v>1</v>
      </c>
      <c r="I70" s="42" t="b">
        <v>1</v>
      </c>
      <c r="J70" s="42" t="b">
        <v>1</v>
      </c>
      <c r="K70" s="45" t="b">
        <v>0</v>
      </c>
      <c r="L70" s="45" t="b">
        <v>0</v>
      </c>
      <c r="M70" s="46" t="b">
        <v>0</v>
      </c>
      <c r="N70" s="44" t="b">
        <v>0</v>
      </c>
      <c r="O70" s="45" t="b">
        <v>0</v>
      </c>
      <c r="P70" s="45" t="b">
        <v>0</v>
      </c>
      <c r="Q70" s="45" t="b">
        <v>0</v>
      </c>
      <c r="R70" s="45" t="b">
        <v>0</v>
      </c>
      <c r="S70" s="45" t="b">
        <v>0</v>
      </c>
      <c r="T70" s="45" t="b">
        <v>0</v>
      </c>
      <c r="U70" s="45" t="b">
        <v>0</v>
      </c>
      <c r="V70" s="42" t="b">
        <v>1</v>
      </c>
      <c r="W70" s="46" t="b">
        <v>0</v>
      </c>
      <c r="X70" s="33"/>
      <c r="Y70" s="34">
        <f ca="1">IFERROR(__xludf.DUMMYFUNCTION("ArrayFormula(mod(COUNTUNIQUE($C$3:C70),2))"),0)</f>
        <v>0</v>
      </c>
    </row>
    <row r="71" spans="1:25" s="32" customFormat="1" ht="37.5">
      <c r="A71" s="27">
        <v>2</v>
      </c>
      <c r="B71" s="27">
        <v>6</v>
      </c>
      <c r="C71" s="28" t="s">
        <v>271</v>
      </c>
      <c r="D71" s="27">
        <v>3</v>
      </c>
      <c r="E71" s="28" t="s">
        <v>278</v>
      </c>
      <c r="F71" s="29" t="s">
        <v>279</v>
      </c>
      <c r="G71" s="28" t="s">
        <v>280</v>
      </c>
      <c r="H71" s="47" t="b">
        <v>1</v>
      </c>
      <c r="I71" s="42" t="b">
        <v>1</v>
      </c>
      <c r="J71" s="42" t="b">
        <v>1</v>
      </c>
      <c r="K71" s="45" t="b">
        <v>0</v>
      </c>
      <c r="L71" s="45" t="b">
        <v>0</v>
      </c>
      <c r="M71" s="46" t="b">
        <v>0</v>
      </c>
      <c r="N71" s="44" t="b">
        <v>0</v>
      </c>
      <c r="O71" s="45" t="b">
        <v>0</v>
      </c>
      <c r="P71" s="45" t="b">
        <v>0</v>
      </c>
      <c r="Q71" s="42" t="b">
        <v>1</v>
      </c>
      <c r="R71" s="45" t="b">
        <v>0</v>
      </c>
      <c r="S71" s="45" t="b">
        <v>0</v>
      </c>
      <c r="T71" s="45" t="b">
        <v>0</v>
      </c>
      <c r="U71" s="45" t="b">
        <v>0</v>
      </c>
      <c r="V71" s="42" t="b">
        <v>1</v>
      </c>
      <c r="W71" s="46" t="b">
        <v>0</v>
      </c>
      <c r="X71" s="33"/>
      <c r="Y71" s="34">
        <f ca="1">IFERROR(__xludf.DUMMYFUNCTION("ArrayFormula(mod(COUNTUNIQUE($C$3:C71),2))"),0)</f>
        <v>0</v>
      </c>
    </row>
    <row r="72" spans="1:25" s="32" customFormat="1" ht="37.5">
      <c r="A72" s="27">
        <v>2</v>
      </c>
      <c r="B72" s="27">
        <v>6</v>
      </c>
      <c r="C72" s="28" t="s">
        <v>271</v>
      </c>
      <c r="D72" s="27">
        <v>4</v>
      </c>
      <c r="E72" s="28" t="s">
        <v>281</v>
      </c>
      <c r="F72" s="29" t="s">
        <v>282</v>
      </c>
      <c r="G72" s="28" t="s">
        <v>283</v>
      </c>
      <c r="H72" s="47" t="b">
        <v>1</v>
      </c>
      <c r="I72" s="42" t="b">
        <v>1</v>
      </c>
      <c r="J72" s="42" t="b">
        <v>1</v>
      </c>
      <c r="K72" s="45" t="b">
        <v>0</v>
      </c>
      <c r="L72" s="45" t="b">
        <v>0</v>
      </c>
      <c r="M72" s="46" t="b">
        <v>0</v>
      </c>
      <c r="N72" s="44" t="b">
        <v>0</v>
      </c>
      <c r="O72" s="45" t="b">
        <v>0</v>
      </c>
      <c r="P72" s="45" t="b">
        <v>0</v>
      </c>
      <c r="Q72" s="42" t="b">
        <v>1</v>
      </c>
      <c r="R72" s="45" t="b">
        <v>0</v>
      </c>
      <c r="S72" s="45" t="b">
        <v>0</v>
      </c>
      <c r="T72" s="45" t="b">
        <v>0</v>
      </c>
      <c r="U72" s="45" t="b">
        <v>0</v>
      </c>
      <c r="V72" s="42" t="b">
        <v>1</v>
      </c>
      <c r="W72" s="46" t="b">
        <v>0</v>
      </c>
      <c r="X72" s="33"/>
      <c r="Y72" s="34">
        <f ca="1">IFERROR(__xludf.DUMMYFUNCTION("ArrayFormula(mod(COUNTUNIQUE($C$3:C72),2))"),0)</f>
        <v>0</v>
      </c>
    </row>
    <row r="73" spans="1:25" s="32" customFormat="1" ht="37.5">
      <c r="A73" s="27">
        <v>2</v>
      </c>
      <c r="B73" s="27">
        <v>6</v>
      </c>
      <c r="C73" s="28" t="s">
        <v>271</v>
      </c>
      <c r="D73" s="27">
        <v>5</v>
      </c>
      <c r="E73" s="28" t="s">
        <v>284</v>
      </c>
      <c r="F73" s="29" t="s">
        <v>285</v>
      </c>
      <c r="G73" s="28" t="s">
        <v>286</v>
      </c>
      <c r="H73" s="47" t="b">
        <v>1</v>
      </c>
      <c r="I73" s="42" t="b">
        <v>1</v>
      </c>
      <c r="J73" s="42" t="b">
        <v>1</v>
      </c>
      <c r="K73" s="45" t="b">
        <v>0</v>
      </c>
      <c r="L73" s="45" t="b">
        <v>0</v>
      </c>
      <c r="M73" s="46" t="b">
        <v>0</v>
      </c>
      <c r="N73" s="44" t="b">
        <v>0</v>
      </c>
      <c r="O73" s="45" t="b">
        <v>0</v>
      </c>
      <c r="P73" s="45" t="b">
        <v>0</v>
      </c>
      <c r="Q73" s="42" t="b">
        <v>1</v>
      </c>
      <c r="R73" s="45" t="b">
        <v>0</v>
      </c>
      <c r="S73" s="45" t="b">
        <v>0</v>
      </c>
      <c r="T73" s="45" t="b">
        <v>0</v>
      </c>
      <c r="U73" s="45" t="b">
        <v>0</v>
      </c>
      <c r="V73" s="42" t="b">
        <v>1</v>
      </c>
      <c r="W73" s="46" t="b">
        <v>0</v>
      </c>
      <c r="X73" s="33"/>
      <c r="Y73" s="34">
        <f ca="1">IFERROR(__xludf.DUMMYFUNCTION("ArrayFormula(mod(COUNTUNIQUE($C$3:C73),2))"),0)</f>
        <v>0</v>
      </c>
    </row>
    <row r="74" spans="1:25" s="32" customFormat="1" ht="37.5">
      <c r="A74" s="27">
        <v>2</v>
      </c>
      <c r="B74" s="27">
        <v>6</v>
      </c>
      <c r="C74" s="28" t="s">
        <v>271</v>
      </c>
      <c r="D74" s="27">
        <v>6</v>
      </c>
      <c r="E74" s="28" t="s">
        <v>287</v>
      </c>
      <c r="F74" s="29" t="s">
        <v>288</v>
      </c>
      <c r="G74" s="28" t="s">
        <v>289</v>
      </c>
      <c r="H74" s="47" t="b">
        <v>1</v>
      </c>
      <c r="I74" s="42" t="b">
        <v>1</v>
      </c>
      <c r="J74" s="42" t="b">
        <v>1</v>
      </c>
      <c r="K74" s="45" t="b">
        <v>0</v>
      </c>
      <c r="L74" s="45" t="b">
        <v>0</v>
      </c>
      <c r="M74" s="46" t="b">
        <v>0</v>
      </c>
      <c r="N74" s="44" t="b">
        <v>0</v>
      </c>
      <c r="O74" s="45" t="b">
        <v>0</v>
      </c>
      <c r="P74" s="45" t="b">
        <v>0</v>
      </c>
      <c r="Q74" s="42" t="b">
        <v>1</v>
      </c>
      <c r="R74" s="45" t="b">
        <v>0</v>
      </c>
      <c r="S74" s="45" t="b">
        <v>0</v>
      </c>
      <c r="T74" s="45" t="b">
        <v>0</v>
      </c>
      <c r="U74" s="45" t="b">
        <v>0</v>
      </c>
      <c r="V74" s="42" t="b">
        <v>1</v>
      </c>
      <c r="W74" s="46" t="b">
        <v>0</v>
      </c>
      <c r="X74" s="33"/>
      <c r="Y74" s="34">
        <f ca="1">IFERROR(__xludf.DUMMYFUNCTION("ArrayFormula(mod(COUNTUNIQUE($C$3:C74),2))"),0)</f>
        <v>0</v>
      </c>
    </row>
  </sheetData>
  <autoFilter ref="A2:X74"/>
  <customSheetViews>
    <customSheetView guid="{B40B7169-4E46-4F58-9423-AA5B14A67773}" filter="1" showAutoFilter="1">
      <pageMargins left="0" right="0" top="0" bottom="0" header="0" footer="0"/>
      <autoFilter ref="A2:X74">
        <filterColumn colId="0">
          <filters>
            <filter val="2"/>
          </filters>
        </filterColumn>
        <filterColumn colId="8">
          <filters>
            <filter val="TRUE"/>
          </filters>
        </filterColumn>
      </autoFilter>
    </customSheetView>
  </customSheetViews>
  <mergeCells count="2">
    <mergeCell ref="H1:M1"/>
    <mergeCell ref="N1:W1"/>
  </mergeCells>
  <conditionalFormatting sqref="H3:M74">
    <cfRule type="cellIs" dxfId="51" priority="25" operator="equal">
      <formula>TRUE</formula>
    </cfRule>
  </conditionalFormatting>
  <conditionalFormatting sqref="N3:W74">
    <cfRule type="cellIs" dxfId="50" priority="26" operator="equal">
      <formula>TRUE</formula>
    </cfRule>
  </conditionalFormatting>
  <conditionalFormatting sqref="A4:F74 H4:Y74 A3:Y3">
    <cfRule type="expression" dxfId="49" priority="27">
      <formula>$Y3=1</formula>
    </cfRule>
  </conditionalFormatting>
  <conditionalFormatting sqref="A4:F74 H4:Y74 A3:Y3">
    <cfRule type="expression" dxfId="48" priority="28">
      <formula>$Y3=0</formula>
    </cfRule>
  </conditionalFormatting>
  <conditionalFormatting sqref="H3:W10">
    <cfRule type="cellIs" dxfId="47" priority="29" operator="equal">
      <formula>"FALSE"</formula>
    </cfRule>
  </conditionalFormatting>
  <conditionalFormatting sqref="G69:G74">
    <cfRule type="expression" dxfId="46" priority="23">
      <formula>$Y69=1</formula>
    </cfRule>
  </conditionalFormatting>
  <conditionalFormatting sqref="G69:G74">
    <cfRule type="expression" dxfId="45" priority="24">
      <formula>$Y69=0</formula>
    </cfRule>
  </conditionalFormatting>
  <conditionalFormatting sqref="G63:G68">
    <cfRule type="expression" dxfId="44" priority="21">
      <formula>$Y63=1</formula>
    </cfRule>
  </conditionalFormatting>
  <conditionalFormatting sqref="G63:G68">
    <cfRule type="expression" dxfId="43" priority="22">
      <formula>$Y63=0</formula>
    </cfRule>
  </conditionalFormatting>
  <conditionalFormatting sqref="G57:G62">
    <cfRule type="expression" dxfId="42" priority="19">
      <formula>$Y57=1</formula>
    </cfRule>
  </conditionalFormatting>
  <conditionalFormatting sqref="G57:G62">
    <cfRule type="expression" dxfId="41" priority="20">
      <formula>$Y57=0</formula>
    </cfRule>
  </conditionalFormatting>
  <conditionalFormatting sqref="G51:G56">
    <cfRule type="expression" dxfId="40" priority="17">
      <formula>$Y51=1</formula>
    </cfRule>
  </conditionalFormatting>
  <conditionalFormatting sqref="G51:G56">
    <cfRule type="expression" dxfId="39" priority="18">
      <formula>$Y51=0</formula>
    </cfRule>
  </conditionalFormatting>
  <conditionalFormatting sqref="G45:G50">
    <cfRule type="expression" dxfId="38" priority="15">
      <formula>$Y45=1</formula>
    </cfRule>
  </conditionalFormatting>
  <conditionalFormatting sqref="G45:G50">
    <cfRule type="expression" dxfId="37" priority="16">
      <formula>$Y45=0</formula>
    </cfRule>
  </conditionalFormatting>
  <conditionalFormatting sqref="G39:G44">
    <cfRule type="expression" dxfId="36" priority="13">
      <formula>$Y39=1</formula>
    </cfRule>
  </conditionalFormatting>
  <conditionalFormatting sqref="G39:G44">
    <cfRule type="expression" dxfId="35" priority="14">
      <formula>$Y39=0</formula>
    </cfRule>
  </conditionalFormatting>
  <conditionalFormatting sqref="G33:G38">
    <cfRule type="expression" dxfId="34" priority="11">
      <formula>$Y33=1</formula>
    </cfRule>
  </conditionalFormatting>
  <conditionalFormatting sqref="G33:G38">
    <cfRule type="expression" dxfId="33" priority="12">
      <formula>$Y33=0</formula>
    </cfRule>
  </conditionalFormatting>
  <conditionalFormatting sqref="G27:G32">
    <cfRule type="expression" dxfId="32" priority="9">
      <formula>$Y27=1</formula>
    </cfRule>
  </conditionalFormatting>
  <conditionalFormatting sqref="G27:G32">
    <cfRule type="expression" dxfId="31" priority="10">
      <formula>$Y27=0</formula>
    </cfRule>
  </conditionalFormatting>
  <conditionalFormatting sqref="G21:G26">
    <cfRule type="expression" dxfId="30" priority="7">
      <formula>$Y21=1</formula>
    </cfRule>
  </conditionalFormatting>
  <conditionalFormatting sqref="G21:G26">
    <cfRule type="expression" dxfId="29" priority="8">
      <formula>$Y21=0</formula>
    </cfRule>
  </conditionalFormatting>
  <conditionalFormatting sqref="G15:G20">
    <cfRule type="expression" dxfId="28" priority="5">
      <formula>$Y15=1</formula>
    </cfRule>
  </conditionalFormatting>
  <conditionalFormatting sqref="G15:G20">
    <cfRule type="expression" dxfId="27" priority="6">
      <formula>$Y15=0</formula>
    </cfRule>
  </conditionalFormatting>
  <conditionalFormatting sqref="G9:G14">
    <cfRule type="expression" dxfId="26" priority="3">
      <formula>$Y9=1</formula>
    </cfRule>
  </conditionalFormatting>
  <conditionalFormatting sqref="G9:G14">
    <cfRule type="expression" dxfId="25" priority="4">
      <formula>$Y9=0</formula>
    </cfRule>
  </conditionalFormatting>
  <conditionalFormatting sqref="G4:G8">
    <cfRule type="expression" dxfId="24" priority="1">
      <formula>$Y4=1</formula>
    </cfRule>
  </conditionalFormatting>
  <conditionalFormatting sqref="G4:G8">
    <cfRule type="expression" dxfId="23" priority="2">
      <formula>$Y4=0</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E8"/>
  <sheetViews>
    <sheetView tabSelected="1" workbookViewId="0">
      <pane ySplit="2" topLeftCell="A3" activePane="bottomLeft" state="frozen"/>
      <selection pane="bottomLeft" activeCell="C1" sqref="C1:D1"/>
    </sheetView>
  </sheetViews>
  <sheetFormatPr defaultColWidth="14.453125" defaultRowHeight="13"/>
  <cols>
    <col min="1" max="1" width="13.36328125" style="62" customWidth="1"/>
    <col min="2" max="5" width="48" style="61" customWidth="1"/>
    <col min="6" max="16384" width="14.453125" style="61"/>
  </cols>
  <sheetData>
    <row r="1" spans="1:5" ht="64.5" customHeight="1">
      <c r="C1" s="76" t="s">
        <v>409</v>
      </c>
      <c r="D1" s="75"/>
    </row>
    <row r="2" spans="1:5" s="54" customFormat="1" ht="52" customHeight="1">
      <c r="A2" s="52"/>
      <c r="B2" s="53" t="s">
        <v>290</v>
      </c>
      <c r="C2" s="53" t="s">
        <v>291</v>
      </c>
      <c r="D2" s="53" t="s">
        <v>292</v>
      </c>
      <c r="E2" s="53" t="s">
        <v>293</v>
      </c>
    </row>
    <row r="3" spans="1:5" s="57" customFormat="1" ht="213.5">
      <c r="A3" s="55" t="s">
        <v>294</v>
      </c>
      <c r="B3" s="56" t="s">
        <v>295</v>
      </c>
      <c r="C3" s="56" t="s">
        <v>296</v>
      </c>
      <c r="D3" s="56" t="s">
        <v>297</v>
      </c>
      <c r="E3" s="56" t="s">
        <v>298</v>
      </c>
    </row>
    <row r="4" spans="1:5" s="58" customFormat="1" ht="226.5">
      <c r="A4" s="55" t="s">
        <v>299</v>
      </c>
      <c r="B4" s="56" t="s">
        <v>300</v>
      </c>
      <c r="C4" s="56" t="s">
        <v>301</v>
      </c>
      <c r="D4" s="56" t="s">
        <v>302</v>
      </c>
      <c r="E4" s="56" t="s">
        <v>303</v>
      </c>
    </row>
    <row r="5" spans="1:5" ht="226">
      <c r="A5" s="59" t="s">
        <v>304</v>
      </c>
      <c r="B5" s="60" t="s">
        <v>305</v>
      </c>
      <c r="C5" s="60" t="s">
        <v>306</v>
      </c>
      <c r="D5" s="60" t="s">
        <v>307</v>
      </c>
      <c r="E5" s="60" t="s">
        <v>308</v>
      </c>
    </row>
    <row r="6" spans="1:5" ht="251">
      <c r="A6" s="59" t="s">
        <v>309</v>
      </c>
      <c r="B6" s="56" t="s">
        <v>310</v>
      </c>
      <c r="C6" s="56" t="s">
        <v>311</v>
      </c>
      <c r="D6" s="56" t="s">
        <v>312</v>
      </c>
      <c r="E6" s="56" t="s">
        <v>313</v>
      </c>
    </row>
    <row r="7" spans="1:5" ht="238.5">
      <c r="A7" s="59" t="s">
        <v>314</v>
      </c>
      <c r="B7" s="56" t="s">
        <v>315</v>
      </c>
      <c r="C7" s="56" t="s">
        <v>316</v>
      </c>
      <c r="D7" s="56" t="s">
        <v>317</v>
      </c>
      <c r="E7" s="56" t="s">
        <v>318</v>
      </c>
    </row>
    <row r="8" spans="1:5" ht="238.4" customHeight="1">
      <c r="A8" s="59" t="s">
        <v>319</v>
      </c>
      <c r="B8" s="56" t="s">
        <v>320</v>
      </c>
      <c r="C8" s="56" t="s">
        <v>321</v>
      </c>
      <c r="D8" s="56" t="s">
        <v>322</v>
      </c>
      <c r="E8" s="56" t="s">
        <v>323</v>
      </c>
    </row>
  </sheetData>
  <mergeCells count="1">
    <mergeCell ref="C1:D1"/>
  </mergeCells>
  <conditionalFormatting sqref="B3:E4">
    <cfRule type="cellIs" dxfId="22" priority="16" operator="equal">
      <formula>TRUE</formula>
    </cfRule>
  </conditionalFormatting>
  <conditionalFormatting sqref="B3:E3">
    <cfRule type="cellIs" dxfId="21" priority="17" operator="equal">
      <formula>"FALSE"</formula>
    </cfRule>
  </conditionalFormatting>
  <conditionalFormatting sqref="E3">
    <cfRule type="expression" dxfId="20" priority="18">
      <formula>#REF!=1</formula>
    </cfRule>
  </conditionalFormatting>
  <conditionalFormatting sqref="E3">
    <cfRule type="expression" dxfId="19" priority="19">
      <formula>#REF!=0</formula>
    </cfRule>
  </conditionalFormatting>
  <conditionalFormatting sqref="C4 E4">
    <cfRule type="expression" dxfId="18" priority="20">
      <formula>#REF!=1</formula>
    </cfRule>
  </conditionalFormatting>
  <conditionalFormatting sqref="C4 E4">
    <cfRule type="expression" dxfId="17" priority="21">
      <formula>#REF!=0</formula>
    </cfRule>
  </conditionalFormatting>
  <conditionalFormatting sqref="E4">
    <cfRule type="expression" dxfId="16" priority="14">
      <formula>#REF!=1</formula>
    </cfRule>
  </conditionalFormatting>
  <conditionalFormatting sqref="E4">
    <cfRule type="expression" dxfId="15" priority="15">
      <formula>#REF!=0</formula>
    </cfRule>
  </conditionalFormatting>
  <conditionalFormatting sqref="D4">
    <cfRule type="cellIs" dxfId="14" priority="13" operator="equal">
      <formula>"FALSE"</formula>
    </cfRule>
  </conditionalFormatting>
  <conditionalFormatting sqref="A3:E4">
    <cfRule type="expression" dxfId="13" priority="22">
      <formula>#REF!=1</formula>
    </cfRule>
  </conditionalFormatting>
  <conditionalFormatting sqref="A3:E4">
    <cfRule type="expression" dxfId="12" priority="23">
      <formula>#REF!=0</formula>
    </cfRule>
  </conditionalFormatting>
  <conditionalFormatting sqref="B6">
    <cfRule type="cellIs" dxfId="11" priority="9" operator="equal">
      <formula>TRUE</formula>
    </cfRule>
  </conditionalFormatting>
  <conditionalFormatting sqref="B6">
    <cfRule type="cellIs" dxfId="10" priority="10" operator="equal">
      <formula>"FALSE"</formula>
    </cfRule>
  </conditionalFormatting>
  <conditionalFormatting sqref="B6">
    <cfRule type="expression" dxfId="9" priority="11">
      <formula>#REF!=1</formula>
    </cfRule>
  </conditionalFormatting>
  <conditionalFormatting sqref="B6">
    <cfRule type="expression" dxfId="8" priority="12">
      <formula>#REF!=0</formula>
    </cfRule>
  </conditionalFormatting>
  <conditionalFormatting sqref="C6:E6">
    <cfRule type="cellIs" dxfId="7" priority="5" operator="equal">
      <formula>TRUE</formula>
    </cfRule>
  </conditionalFormatting>
  <conditionalFormatting sqref="C6:E6">
    <cfRule type="cellIs" dxfId="6" priority="6" operator="equal">
      <formula>"FALSE"</formula>
    </cfRule>
  </conditionalFormatting>
  <conditionalFormatting sqref="C6:E6">
    <cfRule type="expression" dxfId="5" priority="7">
      <formula>#REF!=1</formula>
    </cfRule>
  </conditionalFormatting>
  <conditionalFormatting sqref="C6:E6">
    <cfRule type="expression" dxfId="4" priority="8">
      <formula>#REF!=0</formula>
    </cfRule>
  </conditionalFormatting>
  <conditionalFormatting sqref="B7:E8">
    <cfRule type="cellIs" dxfId="3" priority="1" operator="equal">
      <formula>TRUE</formula>
    </cfRule>
  </conditionalFormatting>
  <conditionalFormatting sqref="B7:E8">
    <cfRule type="cellIs" dxfId="2" priority="2" operator="equal">
      <formula>"FALSE"</formula>
    </cfRule>
  </conditionalFormatting>
  <conditionalFormatting sqref="B7:E8">
    <cfRule type="expression" dxfId="1" priority="3">
      <formula>#REF!=1</formula>
    </cfRule>
  </conditionalFormatting>
  <conditionalFormatting sqref="B7:E8">
    <cfRule type="expression" dxfId="0" priority="4">
      <formula>#REF!=0</formula>
    </cfRule>
  </conditionalFormatting>
  <pageMargins left="0.51181102362204722" right="0.51181102362204722" top="0.55118110236220474" bottom="0.55118110236220474" header="0.31496062992125984" footer="0.31496062992125984"/>
  <pageSetup paperSize="9" scale="68"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workbookViewId="0"/>
  </sheetViews>
  <sheetFormatPr defaultColWidth="14.453125" defaultRowHeight="15.75" customHeight="1"/>
  <cols>
    <col min="10" max="13" width="29.453125" customWidth="1"/>
  </cols>
  <sheetData>
    <row r="1" spans="1:26" ht="15.75" customHeight="1">
      <c r="A1" s="16">
        <v>10</v>
      </c>
      <c r="B1" s="16" t="s">
        <v>38</v>
      </c>
      <c r="C1" s="16">
        <v>1</v>
      </c>
      <c r="D1" s="16" t="s">
        <v>324</v>
      </c>
      <c r="E1" s="16">
        <v>4</v>
      </c>
      <c r="F1" s="16" t="s">
        <v>325</v>
      </c>
      <c r="G1" s="16" t="s">
        <v>326</v>
      </c>
      <c r="H1" s="16" t="s">
        <v>327</v>
      </c>
      <c r="I1" s="16"/>
      <c r="J1" s="16" t="s">
        <v>328</v>
      </c>
      <c r="K1" s="16" t="s">
        <v>329</v>
      </c>
      <c r="L1" s="16" t="s">
        <v>330</v>
      </c>
      <c r="M1" s="16" t="s">
        <v>331</v>
      </c>
      <c r="N1" s="16"/>
      <c r="O1" s="16"/>
      <c r="P1" s="16"/>
      <c r="Q1" s="16"/>
      <c r="R1" s="16"/>
      <c r="S1" s="16"/>
      <c r="T1" s="16"/>
      <c r="U1" s="16"/>
      <c r="V1" s="16"/>
      <c r="W1" s="16"/>
      <c r="X1" s="16"/>
      <c r="Y1" s="16"/>
      <c r="Z1" s="16"/>
    </row>
    <row r="2" spans="1:26" ht="15.75" customHeight="1">
      <c r="A2" s="16">
        <v>10</v>
      </c>
      <c r="B2" s="16" t="s">
        <v>38</v>
      </c>
      <c r="C2" s="16">
        <v>2</v>
      </c>
      <c r="D2" s="16" t="s">
        <v>332</v>
      </c>
      <c r="E2" s="16">
        <v>8</v>
      </c>
      <c r="F2" s="16" t="s">
        <v>333</v>
      </c>
      <c r="G2" s="16" t="s">
        <v>326</v>
      </c>
      <c r="H2" s="16" t="s">
        <v>334</v>
      </c>
      <c r="I2" s="16"/>
      <c r="J2" s="16" t="s">
        <v>335</v>
      </c>
      <c r="K2" s="16" t="s">
        <v>336</v>
      </c>
      <c r="L2" s="16" t="s">
        <v>337</v>
      </c>
      <c r="M2" s="16" t="s">
        <v>338</v>
      </c>
      <c r="N2" s="16"/>
      <c r="O2" s="16"/>
      <c r="P2" s="16"/>
      <c r="Q2" s="16"/>
      <c r="R2" s="16"/>
      <c r="S2" s="16"/>
      <c r="T2" s="16"/>
      <c r="U2" s="16"/>
      <c r="V2" s="16"/>
      <c r="W2" s="16"/>
      <c r="X2" s="16"/>
      <c r="Y2" s="16"/>
      <c r="Z2" s="16"/>
    </row>
    <row r="3" spans="1:26" ht="15.75" customHeight="1">
      <c r="A3" s="16">
        <v>10</v>
      </c>
      <c r="B3" s="16" t="s">
        <v>38</v>
      </c>
      <c r="C3" s="16">
        <v>3</v>
      </c>
      <c r="D3" s="16" t="s">
        <v>339</v>
      </c>
      <c r="E3" s="16">
        <v>16</v>
      </c>
      <c r="F3" s="16" t="s">
        <v>340</v>
      </c>
      <c r="G3" s="16" t="s">
        <v>326</v>
      </c>
      <c r="H3" s="16" t="s">
        <v>341</v>
      </c>
      <c r="I3" s="16"/>
      <c r="J3" s="16" t="s">
        <v>335</v>
      </c>
      <c r="K3" s="16" t="s">
        <v>342</v>
      </c>
      <c r="L3" s="16" t="s">
        <v>343</v>
      </c>
      <c r="M3" s="16" t="s">
        <v>338</v>
      </c>
      <c r="N3" s="16"/>
      <c r="O3" s="16"/>
      <c r="P3" s="16"/>
      <c r="Q3" s="16"/>
      <c r="R3" s="16"/>
      <c r="S3" s="16"/>
      <c r="T3" s="16"/>
      <c r="U3" s="16"/>
      <c r="V3" s="16"/>
      <c r="W3" s="16"/>
      <c r="X3" s="16"/>
      <c r="Y3" s="16"/>
      <c r="Z3" s="16"/>
    </row>
    <row r="4" spans="1:26" ht="15.75" customHeight="1">
      <c r="A4" s="16">
        <v>10</v>
      </c>
      <c r="B4" s="16" t="s">
        <v>38</v>
      </c>
      <c r="C4" s="16">
        <v>4</v>
      </c>
      <c r="D4" s="16" t="s">
        <v>344</v>
      </c>
      <c r="E4" s="16">
        <v>18</v>
      </c>
      <c r="F4" s="16" t="s">
        <v>345</v>
      </c>
      <c r="G4" s="16" t="s">
        <v>326</v>
      </c>
      <c r="H4" s="16" t="s">
        <v>341</v>
      </c>
      <c r="I4" s="16"/>
      <c r="J4" s="16" t="s">
        <v>346</v>
      </c>
      <c r="K4" s="16" t="s">
        <v>347</v>
      </c>
      <c r="L4" s="16" t="s">
        <v>343</v>
      </c>
      <c r="M4" s="16" t="s">
        <v>348</v>
      </c>
      <c r="N4" s="16"/>
      <c r="O4" s="16"/>
      <c r="P4" s="16"/>
      <c r="Q4" s="16"/>
      <c r="R4" s="16"/>
      <c r="S4" s="16"/>
      <c r="T4" s="16"/>
      <c r="U4" s="16"/>
      <c r="V4" s="16"/>
      <c r="W4" s="16"/>
      <c r="X4" s="16"/>
      <c r="Y4" s="16"/>
      <c r="Z4" s="16"/>
    </row>
    <row r="5" spans="1:26" ht="15.75" customHeight="1">
      <c r="A5" s="16">
        <v>10</v>
      </c>
      <c r="B5" s="16" t="s">
        <v>38</v>
      </c>
      <c r="C5" s="16">
        <v>5</v>
      </c>
      <c r="D5" s="16" t="s">
        <v>349</v>
      </c>
      <c r="E5" s="16">
        <v>30</v>
      </c>
      <c r="F5" s="16" t="s">
        <v>350</v>
      </c>
      <c r="G5" s="16" t="s">
        <v>326</v>
      </c>
      <c r="H5" s="16" t="s">
        <v>351</v>
      </c>
      <c r="I5" s="16"/>
      <c r="J5" s="16" t="s">
        <v>38</v>
      </c>
      <c r="K5" s="16" t="s">
        <v>352</v>
      </c>
      <c r="L5" s="16" t="s">
        <v>337</v>
      </c>
      <c r="M5" s="16" t="s">
        <v>353</v>
      </c>
      <c r="N5" s="16"/>
      <c r="O5" s="16"/>
      <c r="P5" s="16"/>
      <c r="Q5" s="16"/>
      <c r="R5" s="16"/>
      <c r="S5" s="16"/>
      <c r="T5" s="16"/>
      <c r="U5" s="16"/>
      <c r="V5" s="16"/>
      <c r="W5" s="16"/>
      <c r="X5" s="16"/>
      <c r="Y5" s="16"/>
      <c r="Z5" s="16"/>
    </row>
    <row r="6" spans="1:26" ht="15.75" customHeight="1">
      <c r="A6" s="16">
        <v>10</v>
      </c>
      <c r="B6" s="16" t="s">
        <v>354</v>
      </c>
      <c r="C6" s="16">
        <v>1</v>
      </c>
      <c r="D6" s="16" t="s">
        <v>355</v>
      </c>
      <c r="E6" s="16">
        <v>1</v>
      </c>
      <c r="F6" s="16" t="s">
        <v>356</v>
      </c>
      <c r="G6" s="16" t="s">
        <v>326</v>
      </c>
      <c r="H6" s="16" t="s">
        <v>334</v>
      </c>
      <c r="I6" s="16"/>
      <c r="J6" s="16" t="s">
        <v>335</v>
      </c>
      <c r="K6" s="16" t="s">
        <v>34</v>
      </c>
      <c r="L6" s="16" t="s">
        <v>357</v>
      </c>
      <c r="M6" s="16" t="s">
        <v>338</v>
      </c>
      <c r="N6" s="16"/>
      <c r="O6" s="16"/>
      <c r="P6" s="16"/>
      <c r="Q6" s="16"/>
      <c r="R6" s="16"/>
      <c r="S6" s="16"/>
      <c r="T6" s="16"/>
      <c r="U6" s="16"/>
      <c r="V6" s="16"/>
      <c r="W6" s="16"/>
      <c r="X6" s="16"/>
      <c r="Y6" s="16"/>
      <c r="Z6" s="16"/>
    </row>
    <row r="7" spans="1:26" ht="15.75" customHeight="1">
      <c r="A7" s="16">
        <v>10</v>
      </c>
      <c r="B7" s="16" t="s">
        <v>354</v>
      </c>
      <c r="C7" s="16">
        <v>2</v>
      </c>
      <c r="D7" s="16" t="s">
        <v>358</v>
      </c>
      <c r="E7" s="16">
        <v>9</v>
      </c>
      <c r="F7" s="16" t="s">
        <v>359</v>
      </c>
      <c r="G7" s="16" t="s">
        <v>360</v>
      </c>
      <c r="H7" s="16" t="s">
        <v>361</v>
      </c>
      <c r="I7" s="16"/>
      <c r="J7" s="16" t="s">
        <v>362</v>
      </c>
      <c r="K7" s="16" t="s">
        <v>363</v>
      </c>
      <c r="L7" s="16" t="s">
        <v>364</v>
      </c>
      <c r="M7" s="16" t="s">
        <v>365</v>
      </c>
      <c r="N7" s="16"/>
      <c r="O7" s="16"/>
      <c r="P7" s="16"/>
      <c r="Q7" s="16"/>
      <c r="R7" s="16"/>
      <c r="S7" s="16"/>
      <c r="T7" s="16"/>
      <c r="U7" s="16"/>
      <c r="V7" s="16"/>
      <c r="W7" s="16"/>
      <c r="X7" s="16"/>
      <c r="Y7" s="16"/>
      <c r="Z7" s="16"/>
    </row>
    <row r="8" spans="1:26" ht="15.75" customHeight="1">
      <c r="A8" s="16">
        <v>10</v>
      </c>
      <c r="B8" s="16" t="s">
        <v>354</v>
      </c>
      <c r="C8" s="16">
        <v>3</v>
      </c>
      <c r="D8" s="16" t="s">
        <v>366</v>
      </c>
      <c r="E8" s="16">
        <v>2</v>
      </c>
      <c r="F8" s="16" t="s">
        <v>367</v>
      </c>
      <c r="G8" s="16" t="s">
        <v>326</v>
      </c>
      <c r="H8" s="16" t="s">
        <v>17</v>
      </c>
      <c r="I8" s="16"/>
      <c r="J8" s="16" t="s">
        <v>368</v>
      </c>
      <c r="K8" s="16" t="s">
        <v>369</v>
      </c>
      <c r="L8" s="16" t="s">
        <v>370</v>
      </c>
      <c r="M8" s="16" t="s">
        <v>371</v>
      </c>
      <c r="N8" s="16"/>
      <c r="O8" s="16"/>
      <c r="P8" s="16"/>
      <c r="Q8" s="16"/>
      <c r="R8" s="16"/>
      <c r="S8" s="16"/>
      <c r="T8" s="16"/>
      <c r="U8" s="16"/>
      <c r="V8" s="16"/>
      <c r="W8" s="16"/>
      <c r="X8" s="16"/>
      <c r="Y8" s="16"/>
      <c r="Z8" s="16"/>
    </row>
    <row r="9" spans="1:26" ht="15.75" customHeight="1">
      <c r="A9" s="16">
        <v>10</v>
      </c>
      <c r="B9" s="16" t="s">
        <v>354</v>
      </c>
      <c r="C9" s="16">
        <v>6</v>
      </c>
      <c r="D9" s="16" t="s">
        <v>372</v>
      </c>
      <c r="E9" s="16">
        <v>11</v>
      </c>
      <c r="F9" s="16" t="s">
        <v>373</v>
      </c>
      <c r="G9" s="16" t="s">
        <v>326</v>
      </c>
      <c r="H9" s="16" t="s">
        <v>341</v>
      </c>
      <c r="I9" s="16"/>
      <c r="J9" s="16" t="s">
        <v>335</v>
      </c>
      <c r="K9" s="16" t="s">
        <v>34</v>
      </c>
      <c r="L9" s="16" t="s">
        <v>357</v>
      </c>
      <c r="M9" s="16" t="s">
        <v>374</v>
      </c>
      <c r="N9" s="16"/>
      <c r="O9" s="16"/>
      <c r="P9" s="16"/>
      <c r="Q9" s="16"/>
      <c r="R9" s="16"/>
      <c r="S9" s="16"/>
      <c r="T9" s="16"/>
      <c r="U9" s="16"/>
      <c r="V9" s="16"/>
      <c r="W9" s="16"/>
      <c r="X9" s="16"/>
      <c r="Y9" s="16"/>
      <c r="Z9" s="16"/>
    </row>
    <row r="10" spans="1:26" ht="15.75" customHeight="1">
      <c r="A10" s="16">
        <v>11</v>
      </c>
      <c r="B10" s="16" t="s">
        <v>38</v>
      </c>
      <c r="C10" s="16">
        <v>1</v>
      </c>
      <c r="D10" s="16" t="s">
        <v>375</v>
      </c>
      <c r="E10" s="16">
        <v>42</v>
      </c>
      <c r="F10" s="16" t="s">
        <v>376</v>
      </c>
      <c r="G10" s="16" t="s">
        <v>326</v>
      </c>
      <c r="H10" s="16" t="s">
        <v>327</v>
      </c>
      <c r="I10" s="16"/>
      <c r="J10" s="16" t="s">
        <v>335</v>
      </c>
      <c r="K10" s="16" t="s">
        <v>377</v>
      </c>
      <c r="L10" s="16" t="s">
        <v>343</v>
      </c>
      <c r="M10" s="16" t="s">
        <v>353</v>
      </c>
      <c r="N10" s="16"/>
      <c r="O10" s="16"/>
      <c r="P10" s="16"/>
      <c r="Q10" s="16"/>
      <c r="R10" s="16"/>
      <c r="S10" s="16"/>
      <c r="T10" s="16"/>
      <c r="U10" s="16"/>
      <c r="V10" s="16"/>
      <c r="W10" s="16"/>
      <c r="X10" s="16"/>
      <c r="Y10" s="16"/>
      <c r="Z10" s="16"/>
    </row>
    <row r="11" spans="1:26" ht="15.75" customHeight="1">
      <c r="A11" s="16">
        <v>11</v>
      </c>
      <c r="B11" s="16" t="s">
        <v>38</v>
      </c>
      <c r="C11" s="16">
        <v>2</v>
      </c>
      <c r="D11" s="16" t="s">
        <v>378</v>
      </c>
      <c r="E11" s="16">
        <v>8</v>
      </c>
      <c r="F11" s="16" t="s">
        <v>379</v>
      </c>
      <c r="G11" s="16" t="s">
        <v>326</v>
      </c>
      <c r="H11" s="16" t="s">
        <v>380</v>
      </c>
      <c r="I11" s="16"/>
      <c r="J11" s="16" t="s">
        <v>381</v>
      </c>
      <c r="K11" s="16"/>
      <c r="L11" s="16"/>
      <c r="M11" s="16"/>
      <c r="N11" s="16"/>
      <c r="O11" s="16"/>
      <c r="P11" s="16"/>
      <c r="Q11" s="16"/>
      <c r="R11" s="16"/>
      <c r="S11" s="16"/>
      <c r="T11" s="16"/>
      <c r="U11" s="16"/>
      <c r="V11" s="16"/>
      <c r="W11" s="16"/>
      <c r="X11" s="16"/>
      <c r="Y11" s="16"/>
      <c r="Z11" s="16"/>
    </row>
    <row r="12" spans="1:26" ht="15.75" customHeight="1">
      <c r="A12" s="16">
        <v>11</v>
      </c>
      <c r="B12" s="16" t="s">
        <v>38</v>
      </c>
      <c r="C12" s="16">
        <v>3</v>
      </c>
      <c r="D12" s="16" t="s">
        <v>382</v>
      </c>
      <c r="E12" s="16">
        <v>6</v>
      </c>
      <c r="F12" s="16" t="s">
        <v>383</v>
      </c>
      <c r="G12" s="16" t="s">
        <v>326</v>
      </c>
      <c r="H12" s="16" t="s">
        <v>37</v>
      </c>
      <c r="I12" s="16"/>
      <c r="J12" s="16" t="s">
        <v>362</v>
      </c>
      <c r="K12" s="16" t="s">
        <v>384</v>
      </c>
      <c r="L12" s="16"/>
      <c r="M12" s="16" t="s">
        <v>353</v>
      </c>
      <c r="N12" s="16"/>
      <c r="O12" s="16"/>
      <c r="P12" s="16"/>
      <c r="Q12" s="16"/>
      <c r="R12" s="16"/>
      <c r="S12" s="16"/>
      <c r="T12" s="16"/>
      <c r="U12" s="16"/>
      <c r="V12" s="16"/>
      <c r="W12" s="16"/>
      <c r="X12" s="16"/>
      <c r="Y12" s="16"/>
      <c r="Z12" s="16"/>
    </row>
    <row r="13" spans="1:26" ht="15.75" customHeight="1">
      <c r="A13" s="16">
        <v>11</v>
      </c>
      <c r="B13" s="16" t="s">
        <v>354</v>
      </c>
      <c r="C13" s="16">
        <v>1</v>
      </c>
      <c r="D13" s="16" t="s">
        <v>385</v>
      </c>
      <c r="E13" s="16">
        <v>8</v>
      </c>
      <c r="F13" s="16" t="s">
        <v>386</v>
      </c>
      <c r="G13" s="16">
        <v>4.0999999999999996</v>
      </c>
      <c r="H13" s="16" t="s">
        <v>387</v>
      </c>
      <c r="I13" s="16" t="s">
        <v>388</v>
      </c>
      <c r="J13" s="16" t="s">
        <v>389</v>
      </c>
      <c r="K13" s="16" t="s">
        <v>390</v>
      </c>
      <c r="L13" s="16" t="s">
        <v>391</v>
      </c>
      <c r="M13" s="16" t="s">
        <v>392</v>
      </c>
      <c r="N13" s="16"/>
      <c r="O13" s="16"/>
      <c r="P13" s="16"/>
      <c r="Q13" s="16"/>
      <c r="R13" s="16"/>
      <c r="S13" s="16"/>
      <c r="T13" s="16"/>
      <c r="U13" s="16"/>
      <c r="V13" s="16"/>
      <c r="W13" s="16"/>
      <c r="X13" s="16"/>
      <c r="Y13" s="16"/>
      <c r="Z13" s="16"/>
    </row>
    <row r="14" spans="1:26" ht="15.75" customHeight="1">
      <c r="A14" s="16">
        <v>11</v>
      </c>
      <c r="B14" s="16" t="s">
        <v>354</v>
      </c>
      <c r="C14" s="16">
        <v>2</v>
      </c>
      <c r="D14" s="16" t="s">
        <v>10</v>
      </c>
      <c r="E14" s="16">
        <v>1</v>
      </c>
      <c r="F14" s="16" t="s">
        <v>393</v>
      </c>
      <c r="G14" s="16">
        <v>4.0999999999999996</v>
      </c>
      <c r="H14" s="16" t="s">
        <v>394</v>
      </c>
      <c r="I14" s="16"/>
      <c r="J14" s="16" t="s">
        <v>362</v>
      </c>
      <c r="K14" s="16" t="s">
        <v>395</v>
      </c>
      <c r="L14" s="16" t="s">
        <v>10</v>
      </c>
      <c r="M14" s="16" t="s">
        <v>396</v>
      </c>
      <c r="N14" s="16"/>
      <c r="O14" s="16"/>
      <c r="P14" s="16"/>
      <c r="Q14" s="16"/>
      <c r="R14" s="16"/>
      <c r="S14" s="16"/>
      <c r="T14" s="16"/>
      <c r="U14" s="16"/>
      <c r="V14" s="16"/>
      <c r="W14" s="16"/>
      <c r="X14" s="16"/>
      <c r="Y14" s="16"/>
      <c r="Z14" s="16"/>
    </row>
    <row r="15" spans="1:26" ht="15.75" customHeight="1">
      <c r="A15" s="16">
        <v>11</v>
      </c>
      <c r="B15" s="16" t="s">
        <v>354</v>
      </c>
      <c r="C15" s="16">
        <v>3</v>
      </c>
      <c r="D15" s="16" t="s">
        <v>397</v>
      </c>
      <c r="E15" s="16">
        <v>5</v>
      </c>
      <c r="F15" s="16" t="s">
        <v>398</v>
      </c>
      <c r="G15" s="16" t="s">
        <v>399</v>
      </c>
      <c r="H15" s="16" t="s">
        <v>400</v>
      </c>
      <c r="I15" s="16" t="s">
        <v>401</v>
      </c>
      <c r="J15" s="16" t="s">
        <v>402</v>
      </c>
      <c r="K15" s="16" t="s">
        <v>403</v>
      </c>
      <c r="L15" s="16" t="s">
        <v>404</v>
      </c>
      <c r="M15" s="16" t="s">
        <v>396</v>
      </c>
      <c r="N15" s="16"/>
      <c r="O15" s="16"/>
      <c r="P15" s="16"/>
      <c r="Q15" s="16"/>
      <c r="R15" s="16"/>
      <c r="S15" s="16"/>
      <c r="T15" s="16"/>
      <c r="U15" s="16"/>
      <c r="V15" s="16"/>
      <c r="W15" s="16"/>
      <c r="X15" s="16"/>
      <c r="Y15" s="16"/>
      <c r="Z15" s="16"/>
    </row>
    <row r="16" spans="1:26" ht="15.75" customHeight="1">
      <c r="A16" s="16">
        <v>11</v>
      </c>
      <c r="B16" s="16" t="s">
        <v>354</v>
      </c>
      <c r="C16" s="16">
        <v>4</v>
      </c>
      <c r="D16" s="16" t="s">
        <v>405</v>
      </c>
      <c r="E16" s="16">
        <v>2</v>
      </c>
      <c r="F16" s="16" t="s">
        <v>406</v>
      </c>
      <c r="G16" s="16">
        <v>4.0999999999999996</v>
      </c>
      <c r="H16" s="16" t="s">
        <v>407</v>
      </c>
      <c r="I16" s="16"/>
      <c r="J16" s="16" t="s">
        <v>408</v>
      </c>
      <c r="K16" s="16" t="s">
        <v>352</v>
      </c>
      <c r="L16" s="16"/>
      <c r="M16" s="16"/>
      <c r="N16" s="16"/>
      <c r="O16" s="16"/>
      <c r="P16" s="16"/>
      <c r="Q16" s="16"/>
      <c r="R16" s="16"/>
      <c r="S16" s="16"/>
      <c r="T16" s="16"/>
      <c r="U16" s="16"/>
      <c r="V16" s="16"/>
      <c r="W16" s="16"/>
      <c r="X16" s="16"/>
      <c r="Y16" s="16"/>
      <c r="Z16" s="16"/>
    </row>
    <row r="17" spans="1:26" ht="15.75" customHeight="1">
      <c r="A17" s="16"/>
      <c r="B17" s="16"/>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ht="15.75" customHeight="1">
      <c r="A18" s="16"/>
      <c r="B18" s="16"/>
      <c r="C18" s="16"/>
      <c r="D18" s="16"/>
      <c r="E18" s="16"/>
      <c r="F18" s="16"/>
      <c r="G18" s="16"/>
      <c r="H18" s="16"/>
      <c r="I18" s="16"/>
      <c r="J18" s="16"/>
      <c r="K18" s="16"/>
      <c r="L18" s="16"/>
      <c r="M18" s="16"/>
      <c r="N18" s="16"/>
      <c r="O18" s="16"/>
      <c r="P18" s="16"/>
      <c r="Q18" s="16"/>
      <c r="R18" s="16"/>
      <c r="S18" s="16"/>
      <c r="T18" s="16"/>
      <c r="U18" s="16"/>
      <c r="V18" s="16"/>
      <c r="W18" s="16"/>
      <c r="X18" s="16"/>
      <c r="Y18" s="16"/>
      <c r="Z18" s="16"/>
    </row>
    <row r="19" spans="1:26" ht="15.75" customHeight="1">
      <c r="A19" s="16"/>
      <c r="B19" s="16"/>
      <c r="C19" s="16"/>
      <c r="D19" s="16"/>
      <c r="E19" s="16"/>
      <c r="F19" s="16"/>
      <c r="G19" s="16"/>
      <c r="H19" s="16"/>
      <c r="I19" s="16"/>
      <c r="J19" s="16"/>
      <c r="K19" s="16"/>
      <c r="L19" s="16"/>
      <c r="M19" s="16"/>
      <c r="N19" s="16"/>
      <c r="O19" s="16"/>
      <c r="P19" s="16"/>
      <c r="Q19" s="16"/>
      <c r="R19" s="16"/>
      <c r="S19" s="16"/>
      <c r="T19" s="16"/>
      <c r="U19" s="16"/>
      <c r="V19" s="16"/>
      <c r="W19" s="16"/>
      <c r="X19" s="16"/>
      <c r="Y19" s="16"/>
      <c r="Z19" s="16"/>
    </row>
    <row r="20" spans="1:26" ht="15.75" customHeight="1">
      <c r="A20" s="16"/>
      <c r="B20" s="16"/>
      <c r="C20" s="16"/>
      <c r="D20" s="16"/>
      <c r="E20" s="16"/>
      <c r="F20" s="16"/>
      <c r="G20" s="16"/>
      <c r="H20" s="16"/>
      <c r="I20" s="16"/>
      <c r="J20" s="16"/>
      <c r="K20" s="16"/>
      <c r="L20" s="16"/>
      <c r="M20" s="16"/>
      <c r="N20" s="16"/>
      <c r="O20" s="16"/>
      <c r="P20" s="16"/>
      <c r="Q20" s="16"/>
      <c r="R20" s="16"/>
      <c r="S20" s="16"/>
      <c r="T20" s="16"/>
      <c r="U20" s="16"/>
      <c r="V20" s="16"/>
      <c r="W20" s="16"/>
      <c r="X20" s="16"/>
      <c r="Y20" s="16"/>
      <c r="Z20" s="16"/>
    </row>
    <row r="21" spans="1:26" ht="15.75" customHeight="1">
      <c r="A21" s="16"/>
      <c r="B21" s="16"/>
      <c r="C21" s="16"/>
      <c r="D21" s="16"/>
      <c r="E21" s="16"/>
      <c r="F21" s="16"/>
      <c r="G21" s="16"/>
      <c r="H21" s="16"/>
      <c r="I21" s="16"/>
      <c r="J21" s="16"/>
      <c r="K21" s="16"/>
      <c r="L21" s="16"/>
      <c r="M21" s="16"/>
      <c r="N21" s="16"/>
      <c r="O21" s="16"/>
      <c r="P21" s="16"/>
      <c r="Q21" s="16"/>
      <c r="R21" s="16"/>
      <c r="S21" s="16"/>
      <c r="T21" s="16"/>
      <c r="U21" s="16"/>
      <c r="V21" s="16"/>
      <c r="W21" s="16"/>
      <c r="X21" s="16"/>
      <c r="Y21" s="16"/>
      <c r="Z21" s="16"/>
    </row>
    <row r="22" spans="1:26" ht="15.75" customHeight="1">
      <c r="A22" s="16"/>
      <c r="B22" s="16"/>
      <c r="C22" s="16"/>
      <c r="D22" s="16"/>
      <c r="E22" s="16"/>
      <c r="F22" s="16"/>
      <c r="G22" s="16"/>
      <c r="H22" s="16"/>
      <c r="I22" s="16"/>
      <c r="J22" s="16"/>
      <c r="K22" s="16"/>
      <c r="L22" s="16"/>
      <c r="M22" s="16"/>
      <c r="N22" s="16"/>
      <c r="O22" s="16"/>
      <c r="P22" s="16"/>
      <c r="Q22" s="16"/>
      <c r="R22" s="16"/>
      <c r="S22" s="16"/>
      <c r="T22" s="16"/>
      <c r="U22" s="16"/>
      <c r="V22" s="16"/>
      <c r="W22" s="16"/>
      <c r="X22" s="16"/>
      <c r="Y22" s="16"/>
      <c r="Z22" s="16"/>
    </row>
    <row r="23" spans="1:26" ht="15.75" customHeight="1">
      <c r="A23" s="16"/>
      <c r="B23" s="16"/>
      <c r="C23" s="16"/>
      <c r="D23" s="16"/>
      <c r="E23" s="16"/>
      <c r="F23" s="16"/>
      <c r="G23" s="16"/>
      <c r="H23" s="16"/>
      <c r="I23" s="16"/>
      <c r="J23" s="16"/>
      <c r="K23" s="16"/>
      <c r="L23" s="16"/>
      <c r="M23" s="16"/>
      <c r="N23" s="16"/>
      <c r="O23" s="16"/>
      <c r="P23" s="16"/>
      <c r="Q23" s="16"/>
      <c r="R23" s="16"/>
      <c r="S23" s="16"/>
      <c r="T23" s="16"/>
      <c r="U23" s="16"/>
      <c r="V23" s="16"/>
      <c r="W23" s="16"/>
      <c r="X23" s="16"/>
      <c r="Y23" s="16"/>
      <c r="Z23" s="16"/>
    </row>
    <row r="24" spans="1:26" ht="15.75" customHeight="1">
      <c r="A24" s="16"/>
      <c r="B24" s="16"/>
      <c r="C24" s="16"/>
      <c r="D24" s="16"/>
      <c r="E24" s="16"/>
      <c r="F24" s="16"/>
      <c r="G24" s="16"/>
      <c r="H24" s="16"/>
      <c r="I24" s="16"/>
      <c r="J24" s="16"/>
      <c r="K24" s="16"/>
      <c r="L24" s="16"/>
      <c r="M24" s="16"/>
      <c r="N24" s="16"/>
      <c r="O24" s="16"/>
      <c r="P24" s="16"/>
      <c r="Q24" s="16"/>
      <c r="R24" s="16"/>
      <c r="S24" s="16"/>
      <c r="T24" s="16"/>
      <c r="U24" s="16"/>
      <c r="V24" s="16"/>
      <c r="W24" s="16"/>
      <c r="X24" s="16"/>
      <c r="Y24" s="16"/>
      <c r="Z24" s="16"/>
    </row>
    <row r="25" spans="1:26" ht="15.75" customHeight="1">
      <c r="A25" s="16"/>
      <c r="B25" s="16"/>
      <c r="C25" s="16"/>
      <c r="D25" s="16"/>
      <c r="E25" s="16"/>
      <c r="F25" s="16"/>
      <c r="G25" s="16"/>
      <c r="H25" s="16"/>
      <c r="I25" s="16"/>
      <c r="J25" s="16"/>
      <c r="K25" s="16"/>
      <c r="L25" s="16"/>
      <c r="M25" s="16"/>
      <c r="N25" s="16"/>
      <c r="O25" s="16"/>
      <c r="P25" s="16"/>
      <c r="Q25" s="16"/>
      <c r="R25" s="16"/>
      <c r="S25" s="16"/>
      <c r="T25" s="16"/>
      <c r="U25" s="16"/>
      <c r="V25" s="16"/>
      <c r="W25" s="16"/>
      <c r="X25" s="16"/>
      <c r="Y25" s="16"/>
      <c r="Z25" s="16"/>
    </row>
    <row r="26" spans="1:26" ht="15.75" customHeight="1">
      <c r="A26" s="16"/>
      <c r="B26" s="16"/>
      <c r="C26" s="16"/>
      <c r="D26" s="16"/>
      <c r="E26" s="16"/>
      <c r="F26" s="16"/>
      <c r="G26" s="16"/>
      <c r="H26" s="16"/>
      <c r="I26" s="16"/>
      <c r="J26" s="16"/>
      <c r="K26" s="16"/>
      <c r="L26" s="16"/>
      <c r="M26" s="16"/>
      <c r="N26" s="16"/>
      <c r="O26" s="16"/>
      <c r="P26" s="16"/>
      <c r="Q26" s="16"/>
      <c r="R26" s="16"/>
      <c r="S26" s="16"/>
      <c r="T26" s="16"/>
      <c r="U26" s="16"/>
      <c r="V26" s="16"/>
      <c r="W26" s="16"/>
      <c r="X26" s="16"/>
      <c r="Y26" s="16"/>
      <c r="Z26" s="16"/>
    </row>
    <row r="27" spans="1:26" ht="15.75" customHeight="1">
      <c r="A27" s="16"/>
      <c r="B27" s="16"/>
      <c r="C27" s="16"/>
      <c r="D27" s="16"/>
      <c r="E27" s="16"/>
      <c r="F27" s="16"/>
      <c r="G27" s="16"/>
      <c r="H27" s="16"/>
      <c r="I27" s="16"/>
      <c r="J27" s="16"/>
      <c r="K27" s="16"/>
      <c r="L27" s="16"/>
      <c r="M27" s="16"/>
      <c r="N27" s="16"/>
      <c r="O27" s="16"/>
      <c r="P27" s="16"/>
      <c r="Q27" s="16"/>
      <c r="R27" s="16"/>
      <c r="S27" s="16"/>
      <c r="T27" s="16"/>
      <c r="U27" s="16"/>
      <c r="V27" s="16"/>
      <c r="W27" s="16"/>
      <c r="X27" s="16"/>
      <c r="Y27" s="16"/>
      <c r="Z27" s="16"/>
    </row>
    <row r="28" spans="1:26" ht="15.75" customHeight="1">
      <c r="A28" s="16"/>
      <c r="B28" s="16"/>
      <c r="C28" s="16"/>
      <c r="D28" s="16"/>
      <c r="E28" s="16"/>
      <c r="F28" s="16"/>
      <c r="G28" s="16"/>
      <c r="H28" s="16"/>
      <c r="I28" s="16"/>
      <c r="J28" s="16"/>
      <c r="K28" s="16"/>
      <c r="L28" s="16"/>
      <c r="M28" s="16"/>
      <c r="N28" s="16"/>
      <c r="O28" s="16"/>
      <c r="P28" s="16"/>
      <c r="Q28" s="16"/>
      <c r="R28" s="16"/>
      <c r="S28" s="16"/>
      <c r="T28" s="16"/>
      <c r="U28" s="16"/>
      <c r="V28" s="16"/>
      <c r="W28" s="16"/>
      <c r="X28" s="16"/>
      <c r="Y28" s="16"/>
      <c r="Z28" s="16"/>
    </row>
    <row r="29" spans="1:26" ht="15.75" customHeight="1">
      <c r="A29" s="16"/>
      <c r="B29" s="16"/>
      <c r="C29" s="16"/>
      <c r="D29" s="16"/>
      <c r="E29" s="16"/>
      <c r="F29" s="16"/>
      <c r="G29" s="16"/>
      <c r="H29" s="16"/>
      <c r="I29" s="16"/>
      <c r="J29" s="16"/>
      <c r="K29" s="16"/>
      <c r="L29" s="16"/>
      <c r="M29" s="16"/>
      <c r="N29" s="16"/>
      <c r="O29" s="16"/>
      <c r="P29" s="16"/>
      <c r="Q29" s="16"/>
      <c r="R29" s="16"/>
      <c r="S29" s="16"/>
      <c r="T29" s="16"/>
      <c r="U29" s="16"/>
      <c r="V29" s="16"/>
      <c r="W29" s="16"/>
      <c r="X29" s="16"/>
      <c r="Y29" s="16"/>
      <c r="Z29" s="16"/>
    </row>
    <row r="30" spans="1:26" ht="15.75" customHeight="1">
      <c r="A30" s="16"/>
      <c r="B30" s="16"/>
      <c r="C30" s="16"/>
      <c r="D30" s="16"/>
      <c r="E30" s="16"/>
      <c r="F30" s="16"/>
      <c r="G30" s="16"/>
      <c r="H30" s="16"/>
      <c r="I30" s="16"/>
      <c r="J30" s="16"/>
      <c r="K30" s="16"/>
      <c r="L30" s="16"/>
      <c r="M30" s="16"/>
      <c r="N30" s="16"/>
      <c r="O30" s="16"/>
      <c r="P30" s="16"/>
      <c r="Q30" s="16"/>
      <c r="R30" s="16"/>
      <c r="S30" s="16"/>
      <c r="T30" s="16"/>
      <c r="U30" s="16"/>
      <c r="V30" s="16"/>
      <c r="W30" s="16"/>
      <c r="X30" s="16"/>
      <c r="Y30" s="16"/>
      <c r="Z30" s="16"/>
    </row>
    <row r="31" spans="1:26" ht="15.75" customHeight="1">
      <c r="A31" s="16"/>
      <c r="B31" s="16"/>
      <c r="C31" s="16"/>
      <c r="D31" s="16"/>
      <c r="E31" s="16"/>
      <c r="F31" s="16"/>
      <c r="G31" s="16"/>
      <c r="H31" s="16"/>
      <c r="I31" s="16"/>
      <c r="J31" s="16"/>
      <c r="K31" s="16"/>
      <c r="L31" s="16"/>
      <c r="M31" s="16"/>
      <c r="N31" s="16"/>
      <c r="O31" s="16"/>
      <c r="P31" s="16"/>
      <c r="Q31" s="16"/>
      <c r="R31" s="16"/>
      <c r="S31" s="16"/>
      <c r="T31" s="16"/>
      <c r="U31" s="16"/>
      <c r="V31" s="16"/>
      <c r="W31" s="16"/>
      <c r="X31" s="16"/>
      <c r="Y31" s="16"/>
      <c r="Z31" s="16"/>
    </row>
    <row r="32" spans="1:26" ht="15.75" customHeight="1">
      <c r="A32" s="16"/>
      <c r="B32" s="16"/>
      <c r="C32" s="16"/>
      <c r="D32" s="16"/>
      <c r="E32" s="16"/>
      <c r="F32" s="16"/>
      <c r="G32" s="16"/>
      <c r="H32" s="16"/>
      <c r="I32" s="16"/>
      <c r="J32" s="16"/>
      <c r="K32" s="16"/>
      <c r="L32" s="16"/>
      <c r="M32" s="16"/>
      <c r="N32" s="16"/>
      <c r="O32" s="16"/>
      <c r="P32" s="16"/>
      <c r="Q32" s="16"/>
      <c r="R32" s="16"/>
      <c r="S32" s="16"/>
      <c r="T32" s="16"/>
      <c r="U32" s="16"/>
      <c r="V32" s="16"/>
      <c r="W32" s="16"/>
      <c r="X32" s="16"/>
      <c r="Y32" s="16"/>
      <c r="Z32" s="16"/>
    </row>
    <row r="33" spans="1:26" ht="15.75" customHeight="1">
      <c r="A33" s="16"/>
      <c r="B33" s="16"/>
      <c r="C33" s="16"/>
      <c r="D33" s="16"/>
      <c r="E33" s="16"/>
      <c r="F33" s="16"/>
      <c r="G33" s="16"/>
      <c r="H33" s="16"/>
      <c r="I33" s="16"/>
      <c r="J33" s="16"/>
      <c r="K33" s="16"/>
      <c r="L33" s="16"/>
      <c r="M33" s="16"/>
      <c r="N33" s="16"/>
      <c r="O33" s="16"/>
      <c r="P33" s="16"/>
      <c r="Q33" s="16"/>
      <c r="R33" s="16"/>
      <c r="S33" s="16"/>
      <c r="T33" s="16"/>
      <c r="U33" s="16"/>
      <c r="V33" s="16"/>
      <c r="W33" s="16"/>
      <c r="X33" s="16"/>
      <c r="Y33" s="16"/>
      <c r="Z33" s="16"/>
    </row>
    <row r="34" spans="1:26" ht="15.75" customHeight="1">
      <c r="A34" s="16"/>
      <c r="B34" s="16"/>
      <c r="C34" s="16"/>
      <c r="D34" s="16"/>
      <c r="E34" s="16"/>
      <c r="F34" s="16"/>
      <c r="G34" s="16"/>
      <c r="H34" s="16"/>
      <c r="I34" s="16"/>
      <c r="J34" s="16"/>
      <c r="K34" s="16"/>
      <c r="L34" s="16"/>
      <c r="M34" s="16"/>
      <c r="N34" s="16"/>
      <c r="O34" s="16"/>
      <c r="P34" s="16"/>
      <c r="Q34" s="16"/>
      <c r="R34" s="16"/>
      <c r="S34" s="16"/>
      <c r="T34" s="16"/>
      <c r="U34" s="16"/>
      <c r="V34" s="16"/>
      <c r="W34" s="16"/>
      <c r="X34" s="16"/>
      <c r="Y34" s="16"/>
      <c r="Z34" s="16"/>
    </row>
    <row r="35" spans="1:26" ht="15.75" customHeight="1">
      <c r="A35" s="16"/>
      <c r="B35" s="16"/>
      <c r="C35" s="16"/>
      <c r="D35" s="16"/>
      <c r="E35" s="16"/>
      <c r="F35" s="16"/>
      <c r="G35" s="16"/>
      <c r="H35" s="16"/>
      <c r="I35" s="16"/>
      <c r="J35" s="16"/>
      <c r="K35" s="16"/>
      <c r="L35" s="16"/>
      <c r="M35" s="16"/>
      <c r="N35" s="16"/>
      <c r="O35" s="16"/>
      <c r="P35" s="16"/>
      <c r="Q35" s="16"/>
      <c r="R35" s="16"/>
      <c r="S35" s="16"/>
      <c r="T35" s="16"/>
      <c r="U35" s="16"/>
      <c r="V35" s="16"/>
      <c r="W35" s="16"/>
      <c r="X35" s="16"/>
      <c r="Y35" s="16"/>
      <c r="Z35" s="16"/>
    </row>
    <row r="36" spans="1:26" ht="15.75" customHeight="1">
      <c r="A36" s="16"/>
      <c r="B36" s="16"/>
      <c r="C36" s="16"/>
      <c r="D36" s="16"/>
      <c r="E36" s="16"/>
      <c r="F36" s="16"/>
      <c r="G36" s="16"/>
      <c r="H36" s="16"/>
      <c r="I36" s="16"/>
      <c r="J36" s="16"/>
      <c r="K36" s="16"/>
      <c r="L36" s="16"/>
      <c r="M36" s="16"/>
      <c r="N36" s="16"/>
      <c r="O36" s="16"/>
      <c r="P36" s="16"/>
      <c r="Q36" s="16"/>
      <c r="R36" s="16"/>
      <c r="S36" s="16"/>
      <c r="T36" s="16"/>
      <c r="U36" s="16"/>
      <c r="V36" s="16"/>
      <c r="W36" s="16"/>
      <c r="X36" s="16"/>
      <c r="Y36" s="16"/>
      <c r="Z36" s="16"/>
    </row>
    <row r="37" spans="1:26" ht="15.75" customHeight="1">
      <c r="A37" s="16"/>
      <c r="B37" s="16"/>
      <c r="C37" s="16"/>
      <c r="D37" s="16"/>
      <c r="E37" s="16"/>
      <c r="F37" s="16"/>
      <c r="G37" s="16"/>
      <c r="H37" s="16"/>
      <c r="I37" s="16"/>
      <c r="J37" s="16"/>
      <c r="K37" s="16"/>
      <c r="L37" s="16"/>
      <c r="M37" s="16"/>
      <c r="N37" s="16"/>
      <c r="O37" s="16"/>
      <c r="P37" s="16"/>
      <c r="Q37" s="16"/>
      <c r="R37" s="16"/>
      <c r="S37" s="16"/>
      <c r="T37" s="16"/>
      <c r="U37" s="16"/>
      <c r="V37" s="16"/>
      <c r="W37" s="16"/>
      <c r="X37" s="16"/>
      <c r="Y37" s="16"/>
      <c r="Z37" s="16"/>
    </row>
    <row r="38" spans="1:26" ht="12.5">
      <c r="A38" s="16"/>
      <c r="B38" s="16"/>
      <c r="C38" s="16"/>
      <c r="D38" s="16"/>
      <c r="E38" s="16"/>
      <c r="F38" s="16"/>
      <c r="G38" s="16"/>
      <c r="H38" s="16"/>
      <c r="I38" s="16"/>
      <c r="J38" s="16"/>
      <c r="K38" s="16"/>
      <c r="L38" s="16"/>
      <c r="M38" s="16"/>
      <c r="N38" s="16"/>
      <c r="O38" s="16"/>
      <c r="P38" s="16"/>
      <c r="Q38" s="16"/>
      <c r="R38" s="16"/>
      <c r="S38" s="16"/>
      <c r="T38" s="16"/>
      <c r="U38" s="16"/>
      <c r="V38" s="16"/>
      <c r="W38" s="16"/>
      <c r="X38" s="16"/>
      <c r="Y38" s="16"/>
      <c r="Z38" s="16"/>
    </row>
    <row r="39" spans="1:26" ht="12.5">
      <c r="A39" s="16"/>
      <c r="B39" s="16"/>
      <c r="C39" s="16"/>
      <c r="D39" s="16"/>
      <c r="E39" s="16"/>
      <c r="F39" s="16"/>
      <c r="G39" s="16"/>
      <c r="H39" s="16"/>
      <c r="I39" s="16"/>
      <c r="J39" s="16"/>
      <c r="K39" s="16"/>
      <c r="L39" s="16"/>
      <c r="M39" s="16"/>
      <c r="N39" s="16"/>
      <c r="O39" s="16"/>
      <c r="P39" s="16"/>
      <c r="Q39" s="16"/>
      <c r="R39" s="16"/>
      <c r="S39" s="16"/>
      <c r="T39" s="16"/>
      <c r="U39" s="16"/>
      <c r="V39" s="16"/>
      <c r="W39" s="16"/>
      <c r="X39" s="16"/>
      <c r="Y39" s="16"/>
      <c r="Z39" s="16"/>
    </row>
    <row r="40" spans="1:26" ht="12.5">
      <c r="A40" s="16"/>
      <c r="B40" s="16"/>
      <c r="C40" s="16"/>
      <c r="D40" s="16"/>
      <c r="E40" s="16"/>
      <c r="F40" s="16"/>
      <c r="G40" s="16"/>
      <c r="H40" s="16"/>
      <c r="I40" s="16"/>
      <c r="J40" s="16"/>
      <c r="K40" s="16"/>
      <c r="L40" s="16"/>
      <c r="M40" s="16"/>
      <c r="N40" s="16"/>
      <c r="O40" s="16"/>
      <c r="P40" s="16"/>
      <c r="Q40" s="16"/>
      <c r="R40" s="16"/>
      <c r="S40" s="16"/>
      <c r="T40" s="16"/>
      <c r="U40" s="16"/>
      <c r="V40" s="16"/>
      <c r="W40" s="16"/>
      <c r="X40" s="16"/>
      <c r="Y40" s="16"/>
      <c r="Z40" s="16"/>
    </row>
    <row r="41" spans="1:26" ht="12.5">
      <c r="A41" s="16"/>
      <c r="B41" s="16"/>
      <c r="C41" s="16"/>
      <c r="D41" s="16"/>
      <c r="E41" s="16"/>
      <c r="F41" s="16"/>
      <c r="G41" s="16"/>
      <c r="H41" s="16"/>
      <c r="I41" s="16"/>
      <c r="J41" s="16"/>
      <c r="K41" s="16"/>
      <c r="L41" s="16"/>
      <c r="M41" s="16"/>
      <c r="N41" s="16"/>
      <c r="O41" s="16"/>
      <c r="P41" s="16"/>
      <c r="Q41" s="16"/>
      <c r="R41" s="16"/>
      <c r="S41" s="16"/>
      <c r="T41" s="16"/>
      <c r="U41" s="16"/>
      <c r="V41" s="16"/>
      <c r="W41" s="16"/>
      <c r="X41" s="16"/>
      <c r="Y41" s="16"/>
      <c r="Z41" s="16"/>
    </row>
    <row r="42" spans="1:26" ht="12.5">
      <c r="A42" s="16"/>
      <c r="B42" s="16"/>
      <c r="C42" s="16"/>
      <c r="D42" s="16"/>
      <c r="E42" s="16"/>
      <c r="F42" s="16"/>
      <c r="G42" s="16"/>
      <c r="H42" s="16"/>
      <c r="I42" s="16"/>
      <c r="J42" s="16"/>
      <c r="K42" s="16"/>
      <c r="L42" s="16"/>
      <c r="M42" s="16"/>
      <c r="N42" s="16"/>
      <c r="O42" s="16"/>
      <c r="P42" s="16"/>
      <c r="Q42" s="16"/>
      <c r="R42" s="16"/>
      <c r="S42" s="16"/>
      <c r="T42" s="16"/>
      <c r="U42" s="16"/>
      <c r="V42" s="16"/>
      <c r="W42" s="16"/>
      <c r="X42" s="16"/>
      <c r="Y42" s="16"/>
      <c r="Z42" s="16"/>
    </row>
    <row r="43" spans="1:26" ht="12.5">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16"/>
    </row>
    <row r="44" spans="1:26" ht="12.5">
      <c r="A44" s="16"/>
      <c r="B44" s="16"/>
      <c r="C44" s="16"/>
      <c r="D44" s="16"/>
      <c r="E44" s="16"/>
      <c r="F44" s="16"/>
      <c r="G44" s="16"/>
      <c r="H44" s="16"/>
      <c r="I44" s="16"/>
      <c r="J44" s="16"/>
      <c r="K44" s="16"/>
      <c r="L44" s="16"/>
      <c r="M44" s="16"/>
      <c r="N44" s="16"/>
      <c r="O44" s="16"/>
      <c r="P44" s="16"/>
      <c r="Q44" s="16"/>
      <c r="R44" s="16"/>
      <c r="S44" s="16"/>
      <c r="T44" s="16"/>
      <c r="U44" s="16"/>
      <c r="V44" s="16"/>
      <c r="W44" s="16"/>
      <c r="X44" s="16"/>
      <c r="Y44" s="16"/>
      <c r="Z44" s="16"/>
    </row>
    <row r="45" spans="1:26" ht="12.5">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row>
    <row r="46" spans="1:26" ht="12.5">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row>
    <row r="47" spans="1:26" ht="12.5">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row>
    <row r="48" spans="1:26" ht="12.5">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row>
    <row r="49" spans="1:26" ht="12.5">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row>
    <row r="50" spans="1:26" ht="12.5">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row>
    <row r="51" spans="1:26" ht="12.5">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row>
    <row r="52" spans="1:26" ht="12.5">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row>
    <row r="53" spans="1:26" ht="12.5">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row>
    <row r="54" spans="1:26" ht="12.5">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row>
    <row r="55" spans="1:26" ht="12.5">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row>
    <row r="56" spans="1:26" ht="12.5">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row>
    <row r="57" spans="1:26" ht="12.5">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row>
    <row r="58" spans="1:26" ht="12.5">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row>
    <row r="59" spans="1:26" ht="12.5">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row>
    <row r="60" spans="1:26" ht="12.5">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row>
    <row r="61" spans="1:26" ht="12.5">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row>
    <row r="62" spans="1:26" ht="12.5">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6" ht="12.5">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6" ht="12.5">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row>
    <row r="65" spans="1:26" ht="12.5">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row>
    <row r="66" spans="1:26" ht="12.5">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row>
    <row r="67" spans="1:26" ht="12.5">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row>
    <row r="68" spans="1:26" ht="12.5">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row>
    <row r="69" spans="1:26" ht="12.5">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row>
    <row r="70" spans="1:26" ht="12.5">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row>
    <row r="71" spans="1:26" ht="12.5">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row>
    <row r="72" spans="1:26" ht="12.5">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row>
    <row r="73" spans="1:26" ht="12.5">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row>
    <row r="74" spans="1:26" ht="12.5">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row>
    <row r="75" spans="1:26" ht="12.5">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row>
    <row r="76" spans="1:26" ht="12.5">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row>
    <row r="77" spans="1:26" ht="12.5">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row>
    <row r="78" spans="1:26" ht="12.5">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row>
    <row r="79" spans="1:26" ht="12.5">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row>
    <row r="80" spans="1:26" ht="12.5">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row>
    <row r="81" spans="1:26" ht="12.5">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row>
    <row r="82" spans="1:26" ht="12.5">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row>
    <row r="83" spans="1:26" ht="12.5">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row>
    <row r="84" spans="1:26" ht="12.5">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row>
    <row r="85" spans="1:26" ht="12.5">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row>
    <row r="86" spans="1:26" ht="12.5">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row>
    <row r="87" spans="1:26" ht="12.5">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row>
    <row r="88" spans="1:26" ht="12.5">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row>
    <row r="89" spans="1:26" ht="12.5">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row>
    <row r="90" spans="1:26" ht="12.5">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row>
    <row r="91" spans="1:26" ht="12.5">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row>
    <row r="92" spans="1:26" ht="12.5">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row>
    <row r="93" spans="1:26" ht="12.5">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row>
    <row r="94" spans="1:26" ht="12.5">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row>
    <row r="95" spans="1:26" ht="12.5">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row>
    <row r="96" spans="1:26" ht="12.5">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row>
    <row r="97" spans="1:26" ht="12.5">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row>
    <row r="98" spans="1:26" ht="12.5">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row>
    <row r="99" spans="1:26" ht="12.5">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row>
    <row r="100" spans="1:26" ht="12.5">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12.5">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12.5">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12.5">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12.5">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12.5">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12.5">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12.5">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12.5">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12.5">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12.5">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12.5">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12.5">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12.5">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12.5">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12.5">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12.5">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12.5">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12.5">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12.5">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12.5">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12.5">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12.5">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12.5">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12.5">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12.5">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12.5">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12.5">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12.5">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12.5">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12.5">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12.5">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12.5">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12.5">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12.5">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12.5">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12.5">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12.5">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12.5">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12.5">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12.5">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12.5">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12.5">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12.5">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12.5">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12.5">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12.5">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12.5">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12.5">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12.5">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12.5">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12.5">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12.5">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12.5">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12.5">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12.5">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12.5">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12.5">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12.5">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12.5">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12.5">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12.5">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12.5">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12.5">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12.5">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12.5">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12.5">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12.5">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12.5">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12.5">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12.5">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12.5">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12.5">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12.5">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12.5">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12.5">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12.5">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12.5">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12.5">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12.5">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12.5">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12.5">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12.5">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12.5">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12.5">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12.5">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12.5">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12.5">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12.5">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12.5">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12.5">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12.5">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12.5">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12.5">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12.5">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12.5">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12.5">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12.5">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12.5">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12.5">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12.5">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12.5">
      <c r="A201" s="16"/>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12.5">
      <c r="A202" s="16"/>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12.5">
      <c r="A203" s="16"/>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12.5">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12.5">
      <c r="A205" s="16"/>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12.5">
      <c r="A206" s="16"/>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12.5">
      <c r="A207" s="16"/>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12.5">
      <c r="A208" s="16"/>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12.5">
      <c r="A209" s="16"/>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12.5">
      <c r="A210" s="16"/>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12.5">
      <c r="A211" s="16"/>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12.5">
      <c r="A212" s="16"/>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12.5">
      <c r="A213" s="16"/>
      <c r="B213" s="16"/>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12.5">
      <c r="A214" s="16"/>
      <c r="B214" s="16"/>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12.5">
      <c r="A215" s="16"/>
      <c r="B215" s="16"/>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12.5">
      <c r="A216" s="16"/>
      <c r="B216" s="16"/>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12.5">
      <c r="A217" s="16"/>
      <c r="B217" s="16"/>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12.5">
      <c r="A218" s="16"/>
      <c r="B218" s="16"/>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12.5">
      <c r="A219" s="16"/>
      <c r="B219" s="16"/>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12.5">
      <c r="A220" s="16"/>
      <c r="B220" s="16"/>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12.5">
      <c r="A221" s="16"/>
      <c r="B221" s="16"/>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12.5">
      <c r="A222" s="16"/>
      <c r="B222" s="16"/>
      <c r="C222" s="16"/>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12.5">
      <c r="A223" s="16"/>
      <c r="B223" s="16"/>
      <c r="C223" s="16"/>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12.5">
      <c r="A224" s="16"/>
      <c r="B224" s="16"/>
      <c r="C224" s="16"/>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12.5">
      <c r="A225" s="16"/>
      <c r="B225" s="16"/>
      <c r="C225" s="16"/>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12.5">
      <c r="A226" s="16"/>
      <c r="B226" s="16"/>
      <c r="C226" s="16"/>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12.5">
      <c r="A227" s="16"/>
      <c r="B227" s="16"/>
      <c r="C227" s="16"/>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12.5">
      <c r="A228" s="16"/>
      <c r="B228" s="16"/>
      <c r="C228" s="16"/>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12.5">
      <c r="A229" s="16"/>
      <c r="B229" s="16"/>
      <c r="C229" s="16"/>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12.5">
      <c r="A230" s="16"/>
      <c r="B230" s="16"/>
      <c r="C230" s="16"/>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12.5">
      <c r="A231" s="16"/>
      <c r="B231" s="16"/>
      <c r="C231" s="16"/>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12.5">
      <c r="A232" s="16"/>
      <c r="B232" s="16"/>
      <c r="C232" s="16"/>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12.5">
      <c r="A233" s="16"/>
      <c r="B233" s="16"/>
      <c r="C233" s="16"/>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12.5">
      <c r="A234" s="16"/>
      <c r="B234" s="16"/>
      <c r="C234" s="16"/>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12.5">
      <c r="A235" s="16"/>
      <c r="B235" s="16"/>
      <c r="C235" s="16"/>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12.5">
      <c r="A236" s="16"/>
      <c r="B236" s="16"/>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12.5">
      <c r="A237" s="16"/>
      <c r="B237" s="16"/>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12.5">
      <c r="A238" s="16"/>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12.5">
      <c r="A239" s="16"/>
      <c r="B239" s="16"/>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12.5">
      <c r="A240" s="16"/>
      <c r="B240" s="16"/>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12.5">
      <c r="A241" s="16"/>
      <c r="B241" s="16"/>
      <c r="C241" s="16"/>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12.5">
      <c r="A242" s="16"/>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12.5">
      <c r="A243" s="16"/>
      <c r="B243" s="16"/>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12.5">
      <c r="A244" s="16"/>
      <c r="B244" s="16"/>
      <c r="C244" s="16"/>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12.5">
      <c r="A245" s="16"/>
      <c r="B245" s="16"/>
      <c r="C245" s="16"/>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12.5">
      <c r="A246" s="16"/>
      <c r="B246" s="16"/>
      <c r="C246" s="16"/>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12.5">
      <c r="A247" s="16"/>
      <c r="B247" s="16"/>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12.5">
      <c r="A248" s="16"/>
      <c r="B248" s="16"/>
      <c r="C248" s="16"/>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12.5">
      <c r="A249" s="16"/>
      <c r="B249" s="16"/>
      <c r="C249" s="16"/>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12.5">
      <c r="A250" s="16"/>
      <c r="B250" s="16"/>
      <c r="C250" s="16"/>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12.5">
      <c r="A251" s="16"/>
      <c r="B251" s="16"/>
      <c r="C251" s="16"/>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12.5">
      <c r="A252" s="16"/>
      <c r="B252" s="16"/>
      <c r="C252" s="16"/>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12.5">
      <c r="A253" s="16"/>
      <c r="B253" s="16"/>
      <c r="C253" s="16"/>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12.5">
      <c r="A254" s="16"/>
      <c r="B254" s="16"/>
      <c r="C254" s="16"/>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12.5">
      <c r="A255" s="16"/>
      <c r="B255" s="16"/>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12.5">
      <c r="A256" s="16"/>
      <c r="B256" s="16"/>
      <c r="C256" s="16"/>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12.5">
      <c r="A257" s="16"/>
      <c r="B257" s="16"/>
      <c r="C257" s="16"/>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12.5">
      <c r="A258" s="16"/>
      <c r="B258" s="16"/>
      <c r="C258" s="16"/>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12.5">
      <c r="A259" s="16"/>
      <c r="B259" s="16"/>
      <c r="C259" s="16"/>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12.5">
      <c r="A260" s="16"/>
      <c r="B260" s="16"/>
      <c r="C260" s="16"/>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12.5">
      <c r="A261" s="16"/>
      <c r="B261" s="16"/>
      <c r="C261" s="16"/>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12.5">
      <c r="A262" s="16"/>
      <c r="B262" s="16"/>
      <c r="C262" s="16"/>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12.5">
      <c r="A263" s="16"/>
      <c r="B263" s="16"/>
      <c r="C263" s="16"/>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12.5">
      <c r="A264" s="16"/>
      <c r="B264" s="16"/>
      <c r="C264" s="16"/>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12.5">
      <c r="A265" s="16"/>
      <c r="B265" s="16"/>
      <c r="C265" s="16"/>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12.5">
      <c r="A266" s="16"/>
      <c r="B266" s="16"/>
      <c r="C266" s="16"/>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12.5">
      <c r="A267" s="16"/>
      <c r="B267" s="16"/>
      <c r="C267" s="16"/>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12.5">
      <c r="A268" s="16"/>
      <c r="B268" s="16"/>
      <c r="C268" s="16"/>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12.5">
      <c r="A269" s="16"/>
      <c r="B269" s="16"/>
      <c r="C269" s="16"/>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12.5">
      <c r="A270" s="16"/>
      <c r="B270" s="16"/>
      <c r="C270" s="16"/>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12.5">
      <c r="A271" s="16"/>
      <c r="B271" s="16"/>
      <c r="C271" s="16"/>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12.5">
      <c r="A272" s="16"/>
      <c r="B272" s="16"/>
      <c r="C272" s="16"/>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12.5">
      <c r="A273" s="16"/>
      <c r="B273" s="16"/>
      <c r="C273" s="16"/>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12.5">
      <c r="A274" s="16"/>
      <c r="B274" s="16"/>
      <c r="C274" s="16"/>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12.5">
      <c r="A275" s="16"/>
      <c r="B275" s="16"/>
      <c r="C275" s="16"/>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12.5">
      <c r="A276" s="16"/>
      <c r="B276" s="16"/>
      <c r="C276" s="16"/>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12.5">
      <c r="A277" s="16"/>
      <c r="B277" s="16"/>
      <c r="C277" s="16"/>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12.5">
      <c r="A278" s="16"/>
      <c r="B278" s="16"/>
      <c r="C278" s="16"/>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12.5">
      <c r="A279" s="16"/>
      <c r="B279" s="16"/>
      <c r="C279" s="16"/>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12.5">
      <c r="A280" s="16"/>
      <c r="B280" s="16"/>
      <c r="C280" s="16"/>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12.5">
      <c r="A281" s="16"/>
      <c r="B281" s="16"/>
      <c r="C281" s="16"/>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12.5">
      <c r="A282" s="16"/>
      <c r="B282" s="16"/>
      <c r="C282" s="16"/>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12.5">
      <c r="A283" s="16"/>
      <c r="B283" s="16"/>
      <c r="C283" s="16"/>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12.5">
      <c r="A284" s="16"/>
      <c r="B284" s="16"/>
      <c r="C284" s="16"/>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12.5">
      <c r="A285" s="16"/>
      <c r="B285" s="16"/>
      <c r="C285" s="16"/>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12.5">
      <c r="A286" s="16"/>
      <c r="B286" s="16"/>
      <c r="C286" s="16"/>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12.5">
      <c r="A287" s="16"/>
      <c r="B287" s="16"/>
      <c r="C287" s="16"/>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12.5">
      <c r="A288" s="16"/>
      <c r="B288" s="16"/>
      <c r="C288" s="16"/>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12.5">
      <c r="A289" s="16"/>
      <c r="B289" s="16"/>
      <c r="C289" s="16"/>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12.5">
      <c r="A290" s="16"/>
      <c r="B290" s="16"/>
      <c r="C290" s="16"/>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12.5">
      <c r="A291" s="16"/>
      <c r="B291" s="16"/>
      <c r="C291" s="16"/>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12.5">
      <c r="A292" s="16"/>
      <c r="B292" s="16"/>
      <c r="C292" s="16"/>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12.5">
      <c r="A293" s="16"/>
      <c r="B293" s="16"/>
      <c r="C293" s="16"/>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12.5">
      <c r="A294" s="16"/>
      <c r="B294" s="16"/>
      <c r="C294" s="16"/>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12.5">
      <c r="A295" s="16"/>
      <c r="B295" s="16"/>
      <c r="C295" s="16"/>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12.5">
      <c r="A296" s="16"/>
      <c r="B296" s="16"/>
      <c r="C296" s="16"/>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12.5">
      <c r="A297" s="16"/>
      <c r="B297" s="16"/>
      <c r="C297" s="16"/>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12.5">
      <c r="A298" s="16"/>
      <c r="B298" s="16"/>
      <c r="C298" s="16"/>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12.5">
      <c r="A299" s="16"/>
      <c r="B299" s="16"/>
      <c r="C299" s="16"/>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12.5">
      <c r="A300" s="16"/>
      <c r="B300" s="16"/>
      <c r="C300" s="16"/>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12.5">
      <c r="A301" s="16"/>
      <c r="B301" s="16"/>
      <c r="C301" s="16"/>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12.5">
      <c r="A302" s="16"/>
      <c r="B302" s="16"/>
      <c r="C302" s="16"/>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12.5">
      <c r="A303" s="16"/>
      <c r="B303" s="16"/>
      <c r="C303" s="16"/>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12.5">
      <c r="A304" s="16"/>
      <c r="B304" s="16"/>
      <c r="C304" s="16"/>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12.5">
      <c r="A305" s="16"/>
      <c r="B305" s="16"/>
      <c r="C305" s="16"/>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12.5">
      <c r="A306" s="16"/>
      <c r="B306" s="16"/>
      <c r="C306" s="16"/>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12.5">
      <c r="A307" s="16"/>
      <c r="B307" s="16"/>
      <c r="C307" s="16"/>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12.5">
      <c r="A308" s="16"/>
      <c r="B308" s="16"/>
      <c r="C308" s="16"/>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12.5">
      <c r="A309" s="16"/>
      <c r="B309" s="16"/>
      <c r="C309" s="16"/>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12.5">
      <c r="A310" s="16"/>
      <c r="B310" s="16"/>
      <c r="C310" s="16"/>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12.5">
      <c r="A311" s="16"/>
      <c r="B311" s="16"/>
      <c r="C311" s="16"/>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12.5">
      <c r="A312" s="16"/>
      <c r="B312" s="16"/>
      <c r="C312" s="16"/>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12.5">
      <c r="A313" s="16"/>
      <c r="B313" s="16"/>
      <c r="C313" s="16"/>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12.5">
      <c r="A314" s="16"/>
      <c r="B314" s="16"/>
      <c r="C314" s="16"/>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12.5">
      <c r="A315" s="16"/>
      <c r="B315" s="16"/>
      <c r="C315" s="16"/>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12.5">
      <c r="A316" s="16"/>
      <c r="B316" s="16"/>
      <c r="C316" s="16"/>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12.5">
      <c r="A317" s="16"/>
      <c r="B317" s="16"/>
      <c r="C317" s="16"/>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12.5">
      <c r="A318" s="16"/>
      <c r="B318" s="16"/>
      <c r="C318" s="16"/>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12.5">
      <c r="A319" s="16"/>
      <c r="B319" s="16"/>
      <c r="C319" s="16"/>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12.5">
      <c r="A320" s="16"/>
      <c r="B320" s="16"/>
      <c r="C320" s="16"/>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12.5">
      <c r="A321" s="16"/>
      <c r="B321" s="16"/>
      <c r="C321" s="16"/>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12.5">
      <c r="A322" s="16"/>
      <c r="B322" s="16"/>
      <c r="C322" s="16"/>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12.5">
      <c r="A323" s="16"/>
      <c r="B323" s="16"/>
      <c r="C323" s="16"/>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12.5">
      <c r="A324" s="16"/>
      <c r="B324" s="16"/>
      <c r="C324" s="16"/>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12.5">
      <c r="A325" s="16"/>
      <c r="B325" s="16"/>
      <c r="C325" s="16"/>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12.5">
      <c r="A326" s="16"/>
      <c r="B326" s="16"/>
      <c r="C326" s="16"/>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12.5">
      <c r="A327" s="16"/>
      <c r="B327" s="16"/>
      <c r="C327" s="16"/>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12.5">
      <c r="A328" s="16"/>
      <c r="B328" s="16"/>
      <c r="C328" s="16"/>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12.5">
      <c r="A329" s="16"/>
      <c r="B329" s="16"/>
      <c r="C329" s="16"/>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12.5">
      <c r="A330" s="16"/>
      <c r="B330" s="16"/>
      <c r="C330" s="16"/>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12.5">
      <c r="A331" s="16"/>
      <c r="B331" s="16"/>
      <c r="C331" s="16"/>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12.5">
      <c r="A332" s="16"/>
      <c r="B332" s="16"/>
      <c r="C332" s="16"/>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12.5">
      <c r="A333" s="16"/>
      <c r="B333" s="16"/>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12.5">
      <c r="A334" s="16"/>
      <c r="B334" s="16"/>
      <c r="C334" s="16"/>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12.5">
      <c r="A335" s="16"/>
      <c r="B335" s="16"/>
      <c r="C335" s="16"/>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12.5">
      <c r="A336" s="16"/>
      <c r="B336" s="16"/>
      <c r="C336" s="16"/>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12.5">
      <c r="A337" s="16"/>
      <c r="B337" s="16"/>
      <c r="C337" s="16"/>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12.5">
      <c r="A338" s="16"/>
      <c r="B338" s="16"/>
      <c r="C338" s="16"/>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12.5">
      <c r="A339" s="16"/>
      <c r="B339" s="16"/>
      <c r="C339" s="16"/>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12.5">
      <c r="A340" s="16"/>
      <c r="B340" s="16"/>
      <c r="C340" s="16"/>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12.5">
      <c r="A341" s="16"/>
      <c r="B341" s="16"/>
      <c r="C341" s="16"/>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12.5">
      <c r="A342" s="16"/>
      <c r="B342" s="16"/>
      <c r="C342" s="16"/>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12.5">
      <c r="A343" s="16"/>
      <c r="B343" s="16"/>
      <c r="C343" s="16"/>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12.5">
      <c r="A344" s="16"/>
      <c r="B344" s="16"/>
      <c r="C344" s="16"/>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12.5">
      <c r="A345" s="16"/>
      <c r="B345" s="16"/>
      <c r="C345" s="16"/>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12.5">
      <c r="A346" s="16"/>
      <c r="B346" s="16"/>
      <c r="C346" s="16"/>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12.5">
      <c r="A347" s="16"/>
      <c r="B347" s="16"/>
      <c r="C347" s="16"/>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12.5">
      <c r="A348" s="16"/>
      <c r="B348" s="16"/>
      <c r="C348" s="16"/>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12.5">
      <c r="A349" s="16"/>
      <c r="B349" s="16"/>
      <c r="C349" s="16"/>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12.5">
      <c r="A350" s="16"/>
      <c r="B350" s="16"/>
      <c r="C350" s="16"/>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12.5">
      <c r="A351" s="16"/>
      <c r="B351" s="16"/>
      <c r="C351" s="16"/>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12.5">
      <c r="A352" s="16"/>
      <c r="B352" s="16"/>
      <c r="C352" s="16"/>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12.5">
      <c r="A353" s="16"/>
      <c r="B353" s="16"/>
      <c r="C353" s="16"/>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12.5">
      <c r="A354" s="16"/>
      <c r="B354" s="16"/>
      <c r="C354" s="16"/>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12.5">
      <c r="A355" s="16"/>
      <c r="B355" s="16"/>
      <c r="C355" s="16"/>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12.5">
      <c r="A356" s="16"/>
      <c r="B356" s="16"/>
      <c r="C356" s="16"/>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12.5">
      <c r="A357" s="16"/>
      <c r="B357" s="16"/>
      <c r="C357" s="16"/>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12.5">
      <c r="A358" s="16"/>
      <c r="B358" s="16"/>
      <c r="C358" s="16"/>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12.5">
      <c r="A359" s="16"/>
      <c r="B359" s="16"/>
      <c r="C359" s="16"/>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12.5">
      <c r="A360" s="16"/>
      <c r="B360" s="16"/>
      <c r="C360" s="16"/>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12.5">
      <c r="A361" s="16"/>
      <c r="B361" s="16"/>
      <c r="C361" s="16"/>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12.5">
      <c r="A362" s="16"/>
      <c r="B362" s="16"/>
      <c r="C362" s="16"/>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12.5">
      <c r="A363" s="16"/>
      <c r="B363" s="16"/>
      <c r="C363" s="16"/>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12.5">
      <c r="A364" s="16"/>
      <c r="B364" s="16"/>
      <c r="C364" s="16"/>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12.5">
      <c r="A365" s="16"/>
      <c r="B365" s="16"/>
      <c r="C365" s="16"/>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12.5">
      <c r="A366" s="16"/>
      <c r="B366" s="16"/>
      <c r="C366" s="16"/>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12.5">
      <c r="A367" s="16"/>
      <c r="B367" s="16"/>
      <c r="C367" s="16"/>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12.5">
      <c r="A368" s="16"/>
      <c r="B368" s="16"/>
      <c r="C368" s="16"/>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12.5">
      <c r="A369" s="16"/>
      <c r="B369" s="16"/>
      <c r="C369" s="16"/>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12.5">
      <c r="A370" s="16"/>
      <c r="B370" s="16"/>
      <c r="C370" s="16"/>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12.5">
      <c r="A371" s="16"/>
      <c r="B371" s="16"/>
      <c r="C371" s="16"/>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12.5">
      <c r="A372" s="16"/>
      <c r="B372" s="16"/>
      <c r="C372" s="16"/>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12.5">
      <c r="A373" s="16"/>
      <c r="B373" s="16"/>
      <c r="C373" s="16"/>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12.5">
      <c r="A374" s="16"/>
      <c r="B374" s="16"/>
      <c r="C374" s="16"/>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12.5">
      <c r="A375" s="16"/>
      <c r="B375" s="16"/>
      <c r="C375" s="16"/>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12.5">
      <c r="A376" s="16"/>
      <c r="B376" s="16"/>
      <c r="C376" s="16"/>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12.5">
      <c r="A377" s="16"/>
      <c r="B377" s="16"/>
      <c r="C377" s="16"/>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12.5">
      <c r="A378" s="16"/>
      <c r="B378" s="16"/>
      <c r="C378" s="16"/>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12.5">
      <c r="A379" s="16"/>
      <c r="B379" s="16"/>
      <c r="C379" s="16"/>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12.5">
      <c r="A380" s="16"/>
      <c r="B380" s="16"/>
      <c r="C380" s="16"/>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12.5">
      <c r="A381" s="16"/>
      <c r="B381" s="16"/>
      <c r="C381" s="16"/>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12.5">
      <c r="A382" s="16"/>
      <c r="B382" s="16"/>
      <c r="C382" s="16"/>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12.5">
      <c r="A383" s="16"/>
      <c r="B383" s="16"/>
      <c r="C383" s="16"/>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12.5">
      <c r="A384" s="16"/>
      <c r="B384" s="16"/>
      <c r="C384" s="16"/>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12.5">
      <c r="A385" s="16"/>
      <c r="B385" s="16"/>
      <c r="C385" s="16"/>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12.5">
      <c r="A386" s="16"/>
      <c r="B386" s="16"/>
      <c r="C386" s="16"/>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12.5">
      <c r="A387" s="16"/>
      <c r="B387" s="16"/>
      <c r="C387" s="16"/>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12.5">
      <c r="A388" s="16"/>
      <c r="B388" s="16"/>
      <c r="C388" s="16"/>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12.5">
      <c r="A389" s="16"/>
      <c r="B389" s="16"/>
      <c r="C389" s="16"/>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12.5">
      <c r="A390" s="16"/>
      <c r="B390" s="16"/>
      <c r="C390" s="16"/>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12.5">
      <c r="A391" s="16"/>
      <c r="B391" s="16"/>
      <c r="C391" s="16"/>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12.5">
      <c r="A392" s="16"/>
      <c r="B392" s="16"/>
      <c r="C392" s="16"/>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12.5">
      <c r="A393" s="16"/>
      <c r="B393" s="16"/>
      <c r="C393" s="16"/>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12.5">
      <c r="A394" s="16"/>
      <c r="B394" s="16"/>
      <c r="C394" s="16"/>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12.5">
      <c r="A395" s="16"/>
      <c r="B395" s="16"/>
      <c r="C395" s="16"/>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12.5">
      <c r="A396" s="16"/>
      <c r="B396" s="16"/>
      <c r="C396" s="16"/>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12.5">
      <c r="A397" s="16"/>
      <c r="B397" s="16"/>
      <c r="C397" s="16"/>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12.5">
      <c r="A398" s="16"/>
      <c r="B398" s="16"/>
      <c r="C398" s="16"/>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12.5">
      <c r="A399" s="16"/>
      <c r="B399" s="16"/>
      <c r="C399" s="16"/>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12.5">
      <c r="A400" s="16"/>
      <c r="B400" s="16"/>
      <c r="C400" s="16"/>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12.5">
      <c r="A401" s="16"/>
      <c r="B401" s="16"/>
      <c r="C401" s="16"/>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12.5">
      <c r="A402" s="16"/>
      <c r="B402" s="16"/>
      <c r="C402" s="16"/>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12.5">
      <c r="A403" s="16"/>
      <c r="B403" s="16"/>
      <c r="C403" s="16"/>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12.5">
      <c r="A404" s="16"/>
      <c r="B404" s="16"/>
      <c r="C404" s="16"/>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12.5">
      <c r="A405" s="16"/>
      <c r="B405" s="16"/>
      <c r="C405" s="16"/>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12.5">
      <c r="A406" s="16"/>
      <c r="B406" s="16"/>
      <c r="C406" s="16"/>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12.5">
      <c r="A407" s="16"/>
      <c r="B407" s="16"/>
      <c r="C407" s="16"/>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12.5">
      <c r="A408" s="16"/>
      <c r="B408" s="16"/>
      <c r="C408" s="16"/>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12.5">
      <c r="A409" s="16"/>
      <c r="B409" s="16"/>
      <c r="C409" s="16"/>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12.5">
      <c r="A410" s="16"/>
      <c r="B410" s="16"/>
      <c r="C410" s="16"/>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12.5">
      <c r="A411" s="16"/>
      <c r="B411" s="16"/>
      <c r="C411" s="16"/>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12.5">
      <c r="A412" s="16"/>
      <c r="B412" s="16"/>
      <c r="C412" s="16"/>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12.5">
      <c r="A413" s="16"/>
      <c r="B413" s="16"/>
      <c r="C413" s="16"/>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12.5">
      <c r="A414" s="16"/>
      <c r="B414" s="16"/>
      <c r="C414" s="16"/>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12.5">
      <c r="A415" s="16"/>
      <c r="B415" s="16"/>
      <c r="C415" s="16"/>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12.5">
      <c r="A416" s="16"/>
      <c r="B416" s="16"/>
      <c r="C416" s="16"/>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12.5">
      <c r="A417" s="16"/>
      <c r="B417" s="16"/>
      <c r="C417" s="16"/>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12.5">
      <c r="A418" s="16"/>
      <c r="B418" s="16"/>
      <c r="C418" s="16"/>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12.5">
      <c r="A419" s="16"/>
      <c r="B419" s="16"/>
      <c r="C419" s="16"/>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12.5">
      <c r="A420" s="16"/>
      <c r="B420" s="16"/>
      <c r="C420" s="16"/>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12.5">
      <c r="A421" s="16"/>
      <c r="B421" s="16"/>
      <c r="C421" s="16"/>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12.5">
      <c r="A422" s="16"/>
      <c r="B422" s="16"/>
      <c r="C422" s="16"/>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12.5">
      <c r="A423" s="16"/>
      <c r="B423" s="16"/>
      <c r="C423" s="16"/>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12.5">
      <c r="A424" s="16"/>
      <c r="B424" s="16"/>
      <c r="C424" s="16"/>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12.5">
      <c r="A425" s="16"/>
      <c r="B425" s="16"/>
      <c r="C425" s="16"/>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12.5">
      <c r="A426" s="16"/>
      <c r="B426" s="16"/>
      <c r="C426" s="16"/>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12.5">
      <c r="A427" s="16"/>
      <c r="B427" s="16"/>
      <c r="C427" s="16"/>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12.5">
      <c r="A428" s="16"/>
      <c r="B428" s="16"/>
      <c r="C428" s="16"/>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12.5">
      <c r="A429" s="16"/>
      <c r="B429" s="16"/>
      <c r="C429" s="16"/>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12.5">
      <c r="A430" s="16"/>
      <c r="B430" s="16"/>
      <c r="C430" s="16"/>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12.5">
      <c r="A431" s="16"/>
      <c r="B431" s="16"/>
      <c r="C431" s="16"/>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12.5">
      <c r="A432" s="16"/>
      <c r="B432" s="16"/>
      <c r="C432" s="16"/>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12.5">
      <c r="A433" s="16"/>
      <c r="B433" s="16"/>
      <c r="C433" s="16"/>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12.5">
      <c r="A434" s="16"/>
      <c r="B434" s="16"/>
      <c r="C434" s="16"/>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12.5">
      <c r="A435" s="16"/>
      <c r="B435" s="16"/>
      <c r="C435" s="16"/>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12.5">
      <c r="A436" s="16"/>
      <c r="B436" s="16"/>
      <c r="C436" s="16"/>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12.5">
      <c r="A437" s="16"/>
      <c r="B437" s="16"/>
      <c r="C437" s="16"/>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12.5">
      <c r="A438" s="16"/>
      <c r="B438" s="16"/>
      <c r="C438" s="16"/>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12.5">
      <c r="A439" s="16"/>
      <c r="B439" s="16"/>
      <c r="C439" s="16"/>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12.5">
      <c r="A440" s="16"/>
      <c r="B440" s="16"/>
      <c r="C440" s="16"/>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12.5">
      <c r="A441" s="16"/>
      <c r="B441" s="16"/>
      <c r="C441" s="16"/>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12.5">
      <c r="A442" s="16"/>
      <c r="B442" s="16"/>
      <c r="C442" s="16"/>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12.5">
      <c r="A443" s="16"/>
      <c r="B443" s="16"/>
      <c r="C443" s="16"/>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12.5">
      <c r="A444" s="16"/>
      <c r="B444" s="16"/>
      <c r="C444" s="16"/>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12.5">
      <c r="A445" s="16"/>
      <c r="B445" s="16"/>
      <c r="C445" s="16"/>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12.5">
      <c r="A446" s="16"/>
      <c r="B446" s="16"/>
      <c r="C446" s="16"/>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12.5">
      <c r="A447" s="16"/>
      <c r="B447" s="16"/>
      <c r="C447" s="16"/>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12.5">
      <c r="A448" s="16"/>
      <c r="B448" s="16"/>
      <c r="C448" s="16"/>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12.5">
      <c r="A449" s="16"/>
      <c r="B449" s="16"/>
      <c r="C449" s="16"/>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12.5">
      <c r="A450" s="16"/>
      <c r="B450" s="16"/>
      <c r="C450" s="16"/>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12.5">
      <c r="A451" s="16"/>
      <c r="B451" s="16"/>
      <c r="C451" s="16"/>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12.5">
      <c r="A452" s="16"/>
      <c r="B452" s="16"/>
      <c r="C452" s="16"/>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12.5">
      <c r="A453" s="16"/>
      <c r="B453" s="16"/>
      <c r="C453" s="16"/>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12.5">
      <c r="A454" s="16"/>
      <c r="B454" s="16"/>
      <c r="C454" s="16"/>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12.5">
      <c r="A455" s="16"/>
      <c r="B455" s="16"/>
      <c r="C455" s="16"/>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12.5">
      <c r="A456" s="16"/>
      <c r="B456" s="16"/>
      <c r="C456" s="16"/>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12.5">
      <c r="A457" s="16"/>
      <c r="B457" s="16"/>
      <c r="C457" s="16"/>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12.5">
      <c r="A458" s="16"/>
      <c r="B458" s="16"/>
      <c r="C458" s="16"/>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12.5">
      <c r="A459" s="16"/>
      <c r="B459" s="16"/>
      <c r="C459" s="16"/>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12.5">
      <c r="A460" s="16"/>
      <c r="B460" s="16"/>
      <c r="C460" s="16"/>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12.5">
      <c r="A461" s="16"/>
      <c r="B461" s="16"/>
      <c r="C461" s="16"/>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12.5">
      <c r="A462" s="16"/>
      <c r="B462" s="16"/>
      <c r="C462" s="16"/>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12.5">
      <c r="A463" s="16"/>
      <c r="B463" s="16"/>
      <c r="C463" s="16"/>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12.5">
      <c r="A464" s="16"/>
      <c r="B464" s="16"/>
      <c r="C464" s="16"/>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12.5">
      <c r="A465" s="16"/>
      <c r="B465" s="16"/>
      <c r="C465" s="16"/>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12.5">
      <c r="A466" s="16"/>
      <c r="B466" s="16"/>
      <c r="C466" s="16"/>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12.5">
      <c r="A467" s="16"/>
      <c r="B467" s="16"/>
      <c r="C467" s="16"/>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12.5">
      <c r="A468" s="16"/>
      <c r="B468" s="16"/>
      <c r="C468" s="16"/>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12.5">
      <c r="A469" s="16"/>
      <c r="B469" s="16"/>
      <c r="C469" s="16"/>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12.5">
      <c r="A470" s="16"/>
      <c r="B470" s="16"/>
      <c r="C470" s="16"/>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12.5">
      <c r="A471" s="16"/>
      <c r="B471" s="16"/>
      <c r="C471" s="16"/>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12.5">
      <c r="A472" s="16"/>
      <c r="B472" s="16"/>
      <c r="C472" s="16"/>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12.5">
      <c r="A473" s="16"/>
      <c r="B473" s="16"/>
      <c r="C473" s="16"/>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12.5">
      <c r="A474" s="16"/>
      <c r="B474" s="16"/>
      <c r="C474" s="16"/>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12.5">
      <c r="A475" s="16"/>
      <c r="B475" s="16"/>
      <c r="C475" s="16"/>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12.5">
      <c r="A476" s="16"/>
      <c r="B476" s="16"/>
      <c r="C476" s="16"/>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12.5">
      <c r="A477" s="16"/>
      <c r="B477" s="16"/>
      <c r="C477" s="16"/>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12.5">
      <c r="A478" s="16"/>
      <c r="B478" s="16"/>
      <c r="C478" s="16"/>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12.5">
      <c r="A479" s="16"/>
      <c r="B479" s="16"/>
      <c r="C479" s="16"/>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12.5">
      <c r="A480" s="16"/>
      <c r="B480" s="16"/>
      <c r="C480" s="16"/>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12.5">
      <c r="A481" s="16"/>
      <c r="B481" s="16"/>
      <c r="C481" s="16"/>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12.5">
      <c r="A482" s="16"/>
      <c r="B482" s="16"/>
      <c r="C482" s="16"/>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12.5">
      <c r="A483" s="16"/>
      <c r="B483" s="16"/>
      <c r="C483" s="16"/>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12.5">
      <c r="A484" s="16"/>
      <c r="B484" s="16"/>
      <c r="C484" s="16"/>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12.5">
      <c r="A485" s="16"/>
      <c r="B485" s="16"/>
      <c r="C485" s="16"/>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12.5">
      <c r="A486" s="16"/>
      <c r="B486" s="16"/>
      <c r="C486" s="16"/>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12.5">
      <c r="A487" s="16"/>
      <c r="B487" s="16"/>
      <c r="C487" s="16"/>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12.5">
      <c r="A488" s="16"/>
      <c r="B488" s="16"/>
      <c r="C488" s="16"/>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12.5">
      <c r="A489" s="16"/>
      <c r="B489" s="16"/>
      <c r="C489" s="16"/>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12.5">
      <c r="A490" s="16"/>
      <c r="B490" s="16"/>
      <c r="C490" s="16"/>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12.5">
      <c r="A491" s="16"/>
      <c r="B491" s="16"/>
      <c r="C491" s="16"/>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12.5">
      <c r="A492" s="16"/>
      <c r="B492" s="16"/>
      <c r="C492" s="16"/>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12.5">
      <c r="A493" s="16"/>
      <c r="B493" s="16"/>
      <c r="C493" s="16"/>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12.5">
      <c r="A494" s="16"/>
      <c r="B494" s="16"/>
      <c r="C494" s="16"/>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12.5">
      <c r="A495" s="16"/>
      <c r="B495" s="16"/>
      <c r="C495" s="16"/>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12.5">
      <c r="A496" s="16"/>
      <c r="B496" s="16"/>
      <c r="C496" s="16"/>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12.5">
      <c r="A497" s="16"/>
      <c r="B497" s="16"/>
      <c r="C497" s="16"/>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12.5">
      <c r="A498" s="16"/>
      <c r="B498" s="16"/>
      <c r="C498" s="16"/>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12.5">
      <c r="A499" s="16"/>
      <c r="B499" s="16"/>
      <c r="C499" s="16"/>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12.5">
      <c r="A500" s="16"/>
      <c r="B500" s="16"/>
      <c r="C500" s="16"/>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12.5">
      <c r="A501" s="16"/>
      <c r="B501" s="16"/>
      <c r="C501" s="16"/>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12.5">
      <c r="A502" s="16"/>
      <c r="B502" s="16"/>
      <c r="C502" s="16"/>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12.5">
      <c r="A503" s="16"/>
      <c r="B503" s="16"/>
      <c r="C503" s="16"/>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12.5">
      <c r="A504" s="16"/>
      <c r="B504" s="16"/>
      <c r="C504" s="16"/>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12.5">
      <c r="A505" s="16"/>
      <c r="B505" s="16"/>
      <c r="C505" s="16"/>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12.5">
      <c r="A506" s="16"/>
      <c r="B506" s="16"/>
      <c r="C506" s="16"/>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12.5">
      <c r="A507" s="16"/>
      <c r="B507" s="16"/>
      <c r="C507" s="16"/>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12.5">
      <c r="A508" s="16"/>
      <c r="B508" s="16"/>
      <c r="C508" s="16"/>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12.5">
      <c r="A509" s="16"/>
      <c r="B509" s="16"/>
      <c r="C509" s="16"/>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12.5">
      <c r="A510" s="16"/>
      <c r="B510" s="16"/>
      <c r="C510" s="16"/>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12.5">
      <c r="A511" s="16"/>
      <c r="B511" s="16"/>
      <c r="C511" s="16"/>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12.5">
      <c r="A512" s="16"/>
      <c r="B512" s="16"/>
      <c r="C512" s="16"/>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12.5">
      <c r="A513" s="16"/>
      <c r="B513" s="16"/>
      <c r="C513" s="16"/>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12.5">
      <c r="A514" s="16"/>
      <c r="B514" s="16"/>
      <c r="C514" s="16"/>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12.5">
      <c r="A515" s="16"/>
      <c r="B515" s="16"/>
      <c r="C515" s="16"/>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12.5">
      <c r="A516" s="16"/>
      <c r="B516" s="16"/>
      <c r="C516" s="16"/>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12.5">
      <c r="A517" s="16"/>
      <c r="B517" s="16"/>
      <c r="C517" s="16"/>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12.5">
      <c r="A518" s="16"/>
      <c r="B518" s="16"/>
      <c r="C518" s="16"/>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12.5">
      <c r="A519" s="16"/>
      <c r="B519" s="16"/>
      <c r="C519" s="16"/>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12.5">
      <c r="A520" s="16"/>
      <c r="B520" s="16"/>
      <c r="C520" s="16"/>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12.5">
      <c r="A521" s="16"/>
      <c r="B521" s="16"/>
      <c r="C521" s="16"/>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12.5">
      <c r="A522" s="16"/>
      <c r="B522" s="16"/>
      <c r="C522" s="16"/>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12.5">
      <c r="A523" s="16"/>
      <c r="B523" s="16"/>
      <c r="C523" s="16"/>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12.5">
      <c r="A524" s="16"/>
      <c r="B524" s="16"/>
      <c r="C524" s="16"/>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12.5">
      <c r="A525" s="16"/>
      <c r="B525" s="16"/>
      <c r="C525" s="16"/>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12.5">
      <c r="A526" s="16"/>
      <c r="B526" s="16"/>
      <c r="C526" s="16"/>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12.5">
      <c r="A527" s="16"/>
      <c r="B527" s="16"/>
      <c r="C527" s="16"/>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12.5">
      <c r="A528" s="16"/>
      <c r="B528" s="16"/>
      <c r="C528" s="16"/>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12.5">
      <c r="A529" s="16"/>
      <c r="B529" s="16"/>
      <c r="C529" s="16"/>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12.5">
      <c r="A530" s="16"/>
      <c r="B530" s="16"/>
      <c r="C530" s="16"/>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12.5">
      <c r="A531" s="16"/>
      <c r="B531" s="16"/>
      <c r="C531" s="16"/>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12.5">
      <c r="A532" s="16"/>
      <c r="B532" s="16"/>
      <c r="C532" s="16"/>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12.5">
      <c r="A533" s="16"/>
      <c r="B533" s="16"/>
      <c r="C533" s="16"/>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12.5">
      <c r="A534" s="16"/>
      <c r="B534" s="16"/>
      <c r="C534" s="16"/>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12.5">
      <c r="A535" s="16"/>
      <c r="B535" s="16"/>
      <c r="C535" s="16"/>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12.5">
      <c r="A536" s="16"/>
      <c r="B536" s="16"/>
      <c r="C536" s="16"/>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12.5">
      <c r="A537" s="16"/>
      <c r="B537" s="16"/>
      <c r="C537" s="16"/>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12.5">
      <c r="A538" s="16"/>
      <c r="B538" s="16"/>
      <c r="C538" s="16"/>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12.5">
      <c r="A539" s="16"/>
      <c r="B539" s="16"/>
      <c r="C539" s="16"/>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12.5">
      <c r="A540" s="16"/>
      <c r="B540" s="16"/>
      <c r="C540" s="16"/>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12.5">
      <c r="A541" s="16"/>
      <c r="B541" s="16"/>
      <c r="C541" s="16"/>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12.5">
      <c r="A542" s="16"/>
      <c r="B542" s="16"/>
      <c r="C542" s="16"/>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12.5">
      <c r="A543" s="16"/>
      <c r="B543" s="16"/>
      <c r="C543" s="16"/>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12.5">
      <c r="A544" s="16"/>
      <c r="B544" s="16"/>
      <c r="C544" s="16"/>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12.5">
      <c r="A545" s="16"/>
      <c r="B545" s="16"/>
      <c r="C545" s="16"/>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12.5">
      <c r="A546" s="16"/>
      <c r="B546" s="16"/>
      <c r="C546" s="16"/>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12.5">
      <c r="A547" s="16"/>
      <c r="B547" s="16"/>
      <c r="C547" s="16"/>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12.5">
      <c r="A548" s="16"/>
      <c r="B548" s="16"/>
      <c r="C548" s="16"/>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12.5">
      <c r="A549" s="16"/>
      <c r="B549" s="16"/>
      <c r="C549" s="16"/>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12.5">
      <c r="A550" s="16"/>
      <c r="B550" s="16"/>
      <c r="C550" s="16"/>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12.5">
      <c r="A551" s="16"/>
      <c r="B551" s="16"/>
      <c r="C551" s="16"/>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12.5">
      <c r="A552" s="16"/>
      <c r="B552" s="16"/>
      <c r="C552" s="16"/>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12.5">
      <c r="A553" s="16"/>
      <c r="B553" s="16"/>
      <c r="C553" s="16"/>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12.5">
      <c r="A554" s="16"/>
      <c r="B554" s="16"/>
      <c r="C554" s="16"/>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12.5">
      <c r="A555" s="16"/>
      <c r="B555" s="16"/>
      <c r="C555" s="16"/>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12.5">
      <c r="A556" s="16"/>
      <c r="B556" s="16"/>
      <c r="C556" s="16"/>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12.5">
      <c r="A557" s="16"/>
      <c r="B557" s="16"/>
      <c r="C557" s="16"/>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12.5">
      <c r="A558" s="16"/>
      <c r="B558" s="16"/>
      <c r="C558" s="16"/>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12.5">
      <c r="A559" s="16"/>
      <c r="B559" s="16"/>
      <c r="C559" s="16"/>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12.5">
      <c r="A560" s="16"/>
      <c r="B560" s="16"/>
      <c r="C560" s="16"/>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12.5">
      <c r="A561" s="16"/>
      <c r="B561" s="16"/>
      <c r="C561" s="16"/>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12.5">
      <c r="A562" s="16"/>
      <c r="B562" s="16"/>
      <c r="C562" s="16"/>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12.5">
      <c r="A563" s="16"/>
      <c r="B563" s="16"/>
      <c r="C563" s="16"/>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12.5">
      <c r="A564" s="16"/>
      <c r="B564" s="16"/>
      <c r="C564" s="16"/>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12.5">
      <c r="A565" s="16"/>
      <c r="B565" s="16"/>
      <c r="C565" s="16"/>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12.5">
      <c r="A566" s="16"/>
      <c r="B566" s="16"/>
      <c r="C566" s="16"/>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12.5">
      <c r="A567" s="16"/>
      <c r="B567" s="16"/>
      <c r="C567" s="16"/>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12.5">
      <c r="A568" s="16"/>
      <c r="B568" s="16"/>
      <c r="C568" s="16"/>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12.5">
      <c r="A569" s="16"/>
      <c r="B569" s="16"/>
      <c r="C569" s="16"/>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12.5">
      <c r="A570" s="16"/>
      <c r="B570" s="16"/>
      <c r="C570" s="16"/>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12.5">
      <c r="A571" s="16"/>
      <c r="B571" s="16"/>
      <c r="C571" s="16"/>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12.5">
      <c r="A572" s="16"/>
      <c r="B572" s="16"/>
      <c r="C572" s="16"/>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12.5">
      <c r="A573" s="16"/>
      <c r="B573" s="16"/>
      <c r="C573" s="16"/>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12.5">
      <c r="A574" s="16"/>
      <c r="B574" s="16"/>
      <c r="C574" s="16"/>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12.5">
      <c r="A575" s="16"/>
      <c r="B575" s="16"/>
      <c r="C575" s="16"/>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12.5">
      <c r="A576" s="16"/>
      <c r="B576" s="16"/>
      <c r="C576" s="16"/>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12.5">
      <c r="A577" s="16"/>
      <c r="B577" s="16"/>
      <c r="C577" s="16"/>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12.5">
      <c r="A578" s="16"/>
      <c r="B578" s="16"/>
      <c r="C578" s="16"/>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12.5">
      <c r="A579" s="16"/>
      <c r="B579" s="16"/>
      <c r="C579" s="16"/>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12.5">
      <c r="A580" s="16"/>
      <c r="B580" s="16"/>
      <c r="C580" s="16"/>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12.5">
      <c r="A581" s="16"/>
      <c r="B581" s="16"/>
      <c r="C581" s="16"/>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12.5">
      <c r="A582" s="16"/>
      <c r="B582" s="16"/>
      <c r="C582" s="16"/>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12.5">
      <c r="A583" s="16"/>
      <c r="B583" s="16"/>
      <c r="C583" s="16"/>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12.5">
      <c r="A584" s="16"/>
      <c r="B584" s="16"/>
      <c r="C584" s="16"/>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12.5">
      <c r="A585" s="16"/>
      <c r="B585" s="16"/>
      <c r="C585" s="16"/>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12.5">
      <c r="A586" s="16"/>
      <c r="B586" s="16"/>
      <c r="C586" s="16"/>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12.5">
      <c r="A587" s="16"/>
      <c r="B587" s="16"/>
      <c r="C587" s="16"/>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12.5">
      <c r="A588" s="16"/>
      <c r="B588" s="16"/>
      <c r="C588" s="16"/>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12.5">
      <c r="A589" s="16"/>
      <c r="B589" s="16"/>
      <c r="C589" s="16"/>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12.5">
      <c r="A590" s="16"/>
      <c r="B590" s="16"/>
      <c r="C590" s="16"/>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12.5">
      <c r="A591" s="16"/>
      <c r="B591" s="16"/>
      <c r="C591" s="16"/>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12.5">
      <c r="A592" s="16"/>
      <c r="B592" s="16"/>
      <c r="C592" s="16"/>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12.5">
      <c r="A593" s="16"/>
      <c r="B593" s="16"/>
      <c r="C593" s="16"/>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12.5">
      <c r="A594" s="16"/>
      <c r="B594" s="16"/>
      <c r="C594" s="16"/>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12.5">
      <c r="A595" s="16"/>
      <c r="B595" s="16"/>
      <c r="C595" s="16"/>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12.5">
      <c r="A596" s="16"/>
      <c r="B596" s="16"/>
      <c r="C596" s="16"/>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12.5">
      <c r="A597" s="16"/>
      <c r="B597" s="16"/>
      <c r="C597" s="16"/>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12.5">
      <c r="A598" s="16"/>
      <c r="B598" s="16"/>
      <c r="C598" s="16"/>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12.5">
      <c r="A599" s="16"/>
      <c r="B599" s="16"/>
      <c r="C599" s="16"/>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12.5">
      <c r="A600" s="16"/>
      <c r="B600" s="16"/>
      <c r="C600" s="16"/>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12.5">
      <c r="A601" s="16"/>
      <c r="B601" s="16"/>
      <c r="C601" s="16"/>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12.5">
      <c r="A602" s="16"/>
      <c r="B602" s="16"/>
      <c r="C602" s="16"/>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12.5">
      <c r="A603" s="16"/>
      <c r="B603" s="16"/>
      <c r="C603" s="16"/>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12.5">
      <c r="A604" s="16"/>
      <c r="B604" s="16"/>
      <c r="C604" s="16"/>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12.5">
      <c r="A605" s="16"/>
      <c r="B605" s="16"/>
      <c r="C605" s="16"/>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12.5">
      <c r="A606" s="16"/>
      <c r="B606" s="16"/>
      <c r="C606" s="16"/>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12.5">
      <c r="A607" s="16"/>
      <c r="B607" s="16"/>
      <c r="C607" s="16"/>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12.5">
      <c r="A608" s="16"/>
      <c r="B608" s="16"/>
      <c r="C608" s="16"/>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12.5">
      <c r="A609" s="16"/>
      <c r="B609" s="16"/>
      <c r="C609" s="16"/>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12.5">
      <c r="A610" s="16"/>
      <c r="B610" s="16"/>
      <c r="C610" s="16"/>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12.5">
      <c r="A611" s="16"/>
      <c r="B611" s="16"/>
      <c r="C611" s="16"/>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12.5">
      <c r="A612" s="16"/>
      <c r="B612" s="16"/>
      <c r="C612" s="16"/>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12.5">
      <c r="A613" s="16"/>
      <c r="B613" s="16"/>
      <c r="C613" s="16"/>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12.5">
      <c r="A614" s="16"/>
      <c r="B614" s="16"/>
      <c r="C614" s="16"/>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12.5">
      <c r="A615" s="16"/>
      <c r="B615" s="16"/>
      <c r="C615" s="16"/>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12.5">
      <c r="A616" s="16"/>
      <c r="B616" s="16"/>
      <c r="C616" s="16"/>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12.5">
      <c r="A617" s="16"/>
      <c r="B617" s="16"/>
      <c r="C617" s="16"/>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12.5">
      <c r="A618" s="16"/>
      <c r="B618" s="16"/>
      <c r="C618" s="16"/>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12.5">
      <c r="A619" s="16"/>
      <c r="B619" s="16"/>
      <c r="C619" s="16"/>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12.5">
      <c r="A620" s="16"/>
      <c r="B620" s="16"/>
      <c r="C620" s="16"/>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12.5">
      <c r="A621" s="16"/>
      <c r="B621" s="16"/>
      <c r="C621" s="16"/>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12.5">
      <c r="A622" s="16"/>
      <c r="B622" s="16"/>
      <c r="C622" s="16"/>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12.5">
      <c r="A623" s="16"/>
      <c r="B623" s="16"/>
      <c r="C623" s="16"/>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12.5">
      <c r="A624" s="16"/>
      <c r="B624" s="16"/>
      <c r="C624" s="16"/>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12.5">
      <c r="A625" s="16"/>
      <c r="B625" s="16"/>
      <c r="C625" s="16"/>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12.5">
      <c r="A626" s="16"/>
      <c r="B626" s="16"/>
      <c r="C626" s="16"/>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12.5">
      <c r="A627" s="16"/>
      <c r="B627" s="16"/>
      <c r="C627" s="16"/>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12.5">
      <c r="A628" s="16"/>
      <c r="B628" s="16"/>
      <c r="C628" s="16"/>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12.5">
      <c r="A629" s="16"/>
      <c r="B629" s="16"/>
      <c r="C629" s="16"/>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12.5">
      <c r="A630" s="16"/>
      <c r="B630" s="16"/>
      <c r="C630" s="16"/>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12.5">
      <c r="A631" s="16"/>
      <c r="B631" s="16"/>
      <c r="C631" s="16"/>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12.5">
      <c r="A632" s="16"/>
      <c r="B632" s="16"/>
      <c r="C632" s="16"/>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12.5">
      <c r="A633" s="16"/>
      <c r="B633" s="16"/>
      <c r="C633" s="16"/>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12.5">
      <c r="A634" s="16"/>
      <c r="B634" s="16"/>
      <c r="C634" s="16"/>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12.5">
      <c r="A635" s="16"/>
      <c r="B635" s="16"/>
      <c r="C635" s="16"/>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12.5">
      <c r="A636" s="16"/>
      <c r="B636" s="16"/>
      <c r="C636" s="16"/>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12.5">
      <c r="A637" s="16"/>
      <c r="B637" s="16"/>
      <c r="C637" s="16"/>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12.5">
      <c r="A638" s="16"/>
      <c r="B638" s="16"/>
      <c r="C638" s="16"/>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12.5">
      <c r="A639" s="16"/>
      <c r="B639" s="16"/>
      <c r="C639" s="16"/>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12.5">
      <c r="A640" s="16"/>
      <c r="B640" s="16"/>
      <c r="C640" s="16"/>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12.5">
      <c r="A641" s="16"/>
      <c r="B641" s="16"/>
      <c r="C641" s="16"/>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12.5">
      <c r="A642" s="16"/>
      <c r="B642" s="16"/>
      <c r="C642" s="16"/>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12.5">
      <c r="A643" s="16"/>
      <c r="B643" s="16"/>
      <c r="C643" s="16"/>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12.5">
      <c r="A644" s="16"/>
      <c r="B644" s="16"/>
      <c r="C644" s="16"/>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12.5">
      <c r="A645" s="16"/>
      <c r="B645" s="16"/>
      <c r="C645" s="16"/>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12.5">
      <c r="A646" s="16"/>
      <c r="B646" s="16"/>
      <c r="C646" s="16"/>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12.5">
      <c r="A647" s="16"/>
      <c r="B647" s="16"/>
      <c r="C647" s="16"/>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12.5">
      <c r="A648" s="16"/>
      <c r="B648" s="16"/>
      <c r="C648" s="16"/>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12.5">
      <c r="A649" s="16"/>
      <c r="B649" s="16"/>
      <c r="C649" s="16"/>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12.5">
      <c r="A650" s="16"/>
      <c r="B650" s="16"/>
      <c r="C650" s="16"/>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12.5">
      <c r="A651" s="16"/>
      <c r="B651" s="16"/>
      <c r="C651" s="16"/>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12.5">
      <c r="A652" s="16"/>
      <c r="B652" s="16"/>
      <c r="C652" s="16"/>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12.5">
      <c r="A653" s="16"/>
      <c r="B653" s="16"/>
      <c r="C653" s="16"/>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12.5">
      <c r="A654" s="16"/>
      <c r="B654" s="16"/>
      <c r="C654" s="16"/>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12.5">
      <c r="A655" s="16"/>
      <c r="B655" s="16"/>
      <c r="C655" s="16"/>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12.5">
      <c r="A656" s="16"/>
      <c r="B656" s="16"/>
      <c r="C656" s="16"/>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12.5">
      <c r="A657" s="16"/>
      <c r="B657" s="16"/>
      <c r="C657" s="16"/>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12.5">
      <c r="A658" s="16"/>
      <c r="B658" s="16"/>
      <c r="C658" s="16"/>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12.5">
      <c r="A659" s="16"/>
      <c r="B659" s="16"/>
      <c r="C659" s="16"/>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12.5">
      <c r="A660" s="16"/>
      <c r="B660" s="16"/>
      <c r="C660" s="16"/>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12.5">
      <c r="A661" s="16"/>
      <c r="B661" s="16"/>
      <c r="C661" s="16"/>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12.5">
      <c r="A662" s="16"/>
      <c r="B662" s="16"/>
      <c r="C662" s="16"/>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12.5">
      <c r="A663" s="16"/>
      <c r="B663" s="16"/>
      <c r="C663" s="16"/>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12.5">
      <c r="A664" s="16"/>
      <c r="B664" s="16"/>
      <c r="C664" s="16"/>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12.5">
      <c r="A665" s="16"/>
      <c r="B665" s="16"/>
      <c r="C665" s="16"/>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12.5">
      <c r="A666" s="16"/>
      <c r="B666" s="16"/>
      <c r="C666" s="16"/>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12.5">
      <c r="A667" s="16"/>
      <c r="B667" s="16"/>
      <c r="C667" s="16"/>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12.5">
      <c r="A668" s="16"/>
      <c r="B668" s="16"/>
      <c r="C668" s="16"/>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12.5">
      <c r="A669" s="16"/>
      <c r="B669" s="16"/>
      <c r="C669" s="16"/>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12.5">
      <c r="A670" s="16"/>
      <c r="B670" s="16"/>
      <c r="C670" s="16"/>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12.5">
      <c r="A671" s="16"/>
      <c r="B671" s="16"/>
      <c r="C671" s="16"/>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12.5">
      <c r="A672" s="16"/>
      <c r="B672" s="16"/>
      <c r="C672" s="16"/>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12.5">
      <c r="A673" s="16"/>
      <c r="B673" s="16"/>
      <c r="C673" s="16"/>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12.5">
      <c r="A674" s="16"/>
      <c r="B674" s="16"/>
      <c r="C674" s="16"/>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12.5">
      <c r="A675" s="16"/>
      <c r="B675" s="16"/>
      <c r="C675" s="16"/>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12.5">
      <c r="A676" s="16"/>
      <c r="B676" s="16"/>
      <c r="C676" s="16"/>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12.5">
      <c r="A677" s="16"/>
      <c r="B677" s="16"/>
      <c r="C677" s="16"/>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12.5">
      <c r="A678" s="16"/>
      <c r="B678" s="16"/>
      <c r="C678" s="16"/>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12.5">
      <c r="A679" s="16"/>
      <c r="B679" s="16"/>
      <c r="C679" s="16"/>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12.5">
      <c r="A680" s="16"/>
      <c r="B680" s="16"/>
      <c r="C680" s="16"/>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12.5">
      <c r="A681" s="16"/>
      <c r="B681" s="16"/>
      <c r="C681" s="16"/>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12.5">
      <c r="A682" s="16"/>
      <c r="B682" s="16"/>
      <c r="C682" s="16"/>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12.5">
      <c r="A683" s="16"/>
      <c r="B683" s="16"/>
      <c r="C683" s="16"/>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12.5">
      <c r="A684" s="16"/>
      <c r="B684" s="16"/>
      <c r="C684" s="16"/>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12.5">
      <c r="A685" s="16"/>
      <c r="B685" s="16"/>
      <c r="C685" s="16"/>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12.5">
      <c r="A686" s="16"/>
      <c r="B686" s="16"/>
      <c r="C686" s="16"/>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12.5">
      <c r="A687" s="16"/>
      <c r="B687" s="16"/>
      <c r="C687" s="16"/>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12.5">
      <c r="A688" s="16"/>
      <c r="B688" s="16"/>
      <c r="C688" s="16"/>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12.5">
      <c r="A689" s="16"/>
      <c r="B689" s="16"/>
      <c r="C689" s="16"/>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12.5">
      <c r="A690" s="16"/>
      <c r="B690" s="16"/>
      <c r="C690" s="16"/>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12.5">
      <c r="A691" s="16"/>
      <c r="B691" s="16"/>
      <c r="C691" s="16"/>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12.5">
      <c r="A692" s="16"/>
      <c r="B692" s="16"/>
      <c r="C692" s="16"/>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12.5">
      <c r="A693" s="16"/>
      <c r="B693" s="16"/>
      <c r="C693" s="16"/>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12.5">
      <c r="A694" s="16"/>
      <c r="B694" s="16"/>
      <c r="C694" s="16"/>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12.5">
      <c r="A695" s="16"/>
      <c r="B695" s="16"/>
      <c r="C695" s="16"/>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12.5">
      <c r="A696" s="16"/>
      <c r="B696" s="16"/>
      <c r="C696" s="16"/>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12.5">
      <c r="A697" s="16"/>
      <c r="B697" s="16"/>
      <c r="C697" s="16"/>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12.5">
      <c r="A698" s="16"/>
      <c r="B698" s="16"/>
      <c r="C698" s="16"/>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12.5">
      <c r="A699" s="16"/>
      <c r="B699" s="16"/>
      <c r="C699" s="16"/>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12.5">
      <c r="A700" s="16"/>
      <c r="B700" s="16"/>
      <c r="C700" s="16"/>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12.5">
      <c r="A701" s="16"/>
      <c r="B701" s="16"/>
      <c r="C701" s="16"/>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12.5">
      <c r="A702" s="16"/>
      <c r="B702" s="16"/>
      <c r="C702" s="16"/>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12.5">
      <c r="A703" s="16"/>
      <c r="B703" s="16"/>
      <c r="C703" s="16"/>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12.5">
      <c r="A704" s="16"/>
      <c r="B704" s="16"/>
      <c r="C704" s="16"/>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12.5">
      <c r="A705" s="16"/>
      <c r="B705" s="16"/>
      <c r="C705" s="16"/>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12.5">
      <c r="A706" s="16"/>
      <c r="B706" s="16"/>
      <c r="C706" s="16"/>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12.5">
      <c r="A707" s="16"/>
      <c r="B707" s="16"/>
      <c r="C707" s="16"/>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12.5">
      <c r="A708" s="16"/>
      <c r="B708" s="16"/>
      <c r="C708" s="16"/>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12.5">
      <c r="A709" s="16"/>
      <c r="B709" s="16"/>
      <c r="C709" s="16"/>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12.5">
      <c r="A710" s="16"/>
      <c r="B710" s="16"/>
      <c r="C710" s="16"/>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12.5">
      <c r="A711" s="16"/>
      <c r="B711" s="16"/>
      <c r="C711" s="16"/>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12.5">
      <c r="A712" s="16"/>
      <c r="B712" s="16"/>
      <c r="C712" s="16"/>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12.5">
      <c r="A713" s="16"/>
      <c r="B713" s="16"/>
      <c r="C713" s="16"/>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12.5">
      <c r="A714" s="16"/>
      <c r="B714" s="16"/>
      <c r="C714" s="16"/>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12.5">
      <c r="A715" s="16"/>
      <c r="B715" s="16"/>
      <c r="C715" s="16"/>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12.5">
      <c r="A716" s="16"/>
      <c r="B716" s="16"/>
      <c r="C716" s="16"/>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12.5">
      <c r="A717" s="16"/>
      <c r="B717" s="16"/>
      <c r="C717" s="16"/>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12.5">
      <c r="A718" s="16"/>
      <c r="B718" s="16"/>
      <c r="C718" s="16"/>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12.5">
      <c r="A719" s="16"/>
      <c r="B719" s="16"/>
      <c r="C719" s="16"/>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12.5">
      <c r="A720" s="16"/>
      <c r="B720" s="16"/>
      <c r="C720" s="16"/>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12.5">
      <c r="A721" s="16"/>
      <c r="B721" s="16"/>
      <c r="C721" s="16"/>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12.5">
      <c r="A722" s="16"/>
      <c r="B722" s="16"/>
      <c r="C722" s="16"/>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12.5">
      <c r="A723" s="16"/>
      <c r="B723" s="16"/>
      <c r="C723" s="16"/>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12.5">
      <c r="A724" s="16"/>
      <c r="B724" s="16"/>
      <c r="C724" s="16"/>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12.5">
      <c r="A725" s="16"/>
      <c r="B725" s="16"/>
      <c r="C725" s="16"/>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12.5">
      <c r="A726" s="16"/>
      <c r="B726" s="16"/>
      <c r="C726" s="16"/>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12.5">
      <c r="A727" s="16"/>
      <c r="B727" s="16"/>
      <c r="C727" s="16"/>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12.5">
      <c r="A728" s="16"/>
      <c r="B728" s="16"/>
      <c r="C728" s="16"/>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12.5">
      <c r="A729" s="16"/>
      <c r="B729" s="16"/>
      <c r="C729" s="16"/>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12.5">
      <c r="A730" s="16"/>
      <c r="B730" s="16"/>
      <c r="C730" s="16"/>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12.5">
      <c r="A731" s="16"/>
      <c r="B731" s="16"/>
      <c r="C731" s="16"/>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12.5">
      <c r="A732" s="16"/>
      <c r="B732" s="16"/>
      <c r="C732" s="16"/>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12.5">
      <c r="A733" s="16"/>
      <c r="B733" s="16"/>
      <c r="C733" s="16"/>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12.5">
      <c r="A734" s="16"/>
      <c r="B734" s="16"/>
      <c r="C734" s="16"/>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12.5">
      <c r="A735" s="16"/>
      <c r="B735" s="16"/>
      <c r="C735" s="16"/>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12.5">
      <c r="A736" s="16"/>
      <c r="B736" s="16"/>
      <c r="C736" s="16"/>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12.5">
      <c r="A737" s="16"/>
      <c r="B737" s="16"/>
      <c r="C737" s="16"/>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12.5">
      <c r="A738" s="16"/>
      <c r="B738" s="16"/>
      <c r="C738" s="16"/>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12.5">
      <c r="A739" s="16"/>
      <c r="B739" s="16"/>
      <c r="C739" s="16"/>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12.5">
      <c r="A740" s="16"/>
      <c r="B740" s="16"/>
      <c r="C740" s="16"/>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12.5">
      <c r="A741" s="16"/>
      <c r="B741" s="16"/>
      <c r="C741" s="16"/>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12.5">
      <c r="A742" s="16"/>
      <c r="B742" s="16"/>
      <c r="C742" s="16"/>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12.5">
      <c r="A743" s="16"/>
      <c r="B743" s="16"/>
      <c r="C743" s="16"/>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12.5">
      <c r="A744" s="16"/>
      <c r="B744" s="16"/>
      <c r="C744" s="16"/>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12.5">
      <c r="A745" s="16"/>
      <c r="B745" s="16"/>
      <c r="C745" s="16"/>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12.5">
      <c r="A746" s="16"/>
      <c r="B746" s="16"/>
      <c r="C746" s="16"/>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12.5">
      <c r="A747" s="16"/>
      <c r="B747" s="16"/>
      <c r="C747" s="16"/>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12.5">
      <c r="A748" s="16"/>
      <c r="B748" s="16"/>
      <c r="C748" s="16"/>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12.5">
      <c r="A749" s="16"/>
      <c r="B749" s="16"/>
      <c r="C749" s="16"/>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12.5">
      <c r="A750" s="16"/>
      <c r="B750" s="16"/>
      <c r="C750" s="16"/>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12.5">
      <c r="A751" s="16"/>
      <c r="B751" s="16"/>
      <c r="C751" s="16"/>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12.5">
      <c r="A752" s="16"/>
      <c r="B752" s="16"/>
      <c r="C752" s="16"/>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12.5">
      <c r="A753" s="16"/>
      <c r="B753" s="16"/>
      <c r="C753" s="16"/>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12.5">
      <c r="A754" s="16"/>
      <c r="B754" s="16"/>
      <c r="C754" s="16"/>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12.5">
      <c r="A755" s="16"/>
      <c r="B755" s="16"/>
      <c r="C755" s="16"/>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12.5">
      <c r="A756" s="16"/>
      <c r="B756" s="16"/>
      <c r="C756" s="16"/>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12.5">
      <c r="A757" s="16"/>
      <c r="B757" s="16"/>
      <c r="C757" s="16"/>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12.5">
      <c r="A758" s="16"/>
      <c r="B758" s="16"/>
      <c r="C758" s="16"/>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12.5">
      <c r="A759" s="16"/>
      <c r="B759" s="16"/>
      <c r="C759" s="16"/>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12.5">
      <c r="A760" s="16"/>
      <c r="B760" s="16"/>
      <c r="C760" s="16"/>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12.5">
      <c r="A761" s="16"/>
      <c r="B761" s="16"/>
      <c r="C761" s="16"/>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12.5">
      <c r="A762" s="16"/>
      <c r="B762" s="16"/>
      <c r="C762" s="16"/>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12.5">
      <c r="A763" s="16"/>
      <c r="B763" s="16"/>
      <c r="C763" s="16"/>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12.5">
      <c r="A764" s="16"/>
      <c r="B764" s="16"/>
      <c r="C764" s="16"/>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12.5">
      <c r="A765" s="16"/>
      <c r="B765" s="16"/>
      <c r="C765" s="16"/>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12.5">
      <c r="A766" s="16"/>
      <c r="B766" s="16"/>
      <c r="C766" s="16"/>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12.5">
      <c r="A767" s="16"/>
      <c r="B767" s="16"/>
      <c r="C767" s="16"/>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12.5">
      <c r="A768" s="16"/>
      <c r="B768" s="16"/>
      <c r="C768" s="16"/>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12.5">
      <c r="A769" s="16"/>
      <c r="B769" s="16"/>
      <c r="C769" s="16"/>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12.5">
      <c r="A770" s="16"/>
      <c r="B770" s="16"/>
      <c r="C770" s="16"/>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12.5">
      <c r="A771" s="16"/>
      <c r="B771" s="16"/>
      <c r="C771" s="16"/>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12.5">
      <c r="A772" s="16"/>
      <c r="B772" s="16"/>
      <c r="C772" s="16"/>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12.5">
      <c r="A773" s="16"/>
      <c r="B773" s="16"/>
      <c r="C773" s="16"/>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12.5">
      <c r="A774" s="16"/>
      <c r="B774" s="16"/>
      <c r="C774" s="16"/>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12.5">
      <c r="A775" s="16"/>
      <c r="B775" s="16"/>
      <c r="C775" s="16"/>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12.5">
      <c r="A776" s="16"/>
      <c r="B776" s="16"/>
      <c r="C776" s="16"/>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12.5">
      <c r="A777" s="16"/>
      <c r="B777" s="16"/>
      <c r="C777" s="16"/>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12.5">
      <c r="A778" s="16"/>
      <c r="B778" s="16"/>
      <c r="C778" s="16"/>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12.5">
      <c r="A779" s="16"/>
      <c r="B779" s="16"/>
      <c r="C779" s="16"/>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12.5">
      <c r="A780" s="16"/>
      <c r="B780" s="16"/>
      <c r="C780" s="16"/>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12.5">
      <c r="A781" s="16"/>
      <c r="B781" s="16"/>
      <c r="C781" s="16"/>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12.5">
      <c r="A782" s="16"/>
      <c r="B782" s="16"/>
      <c r="C782" s="16"/>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12.5">
      <c r="A783" s="16"/>
      <c r="B783" s="16"/>
      <c r="C783" s="16"/>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12.5">
      <c r="A784" s="16"/>
      <c r="B784" s="16"/>
      <c r="C784" s="16"/>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12.5">
      <c r="A785" s="16"/>
      <c r="B785" s="16"/>
      <c r="C785" s="16"/>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12.5">
      <c r="A786" s="16"/>
      <c r="B786" s="16"/>
      <c r="C786" s="16"/>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12.5">
      <c r="A787" s="16"/>
      <c r="B787" s="16"/>
      <c r="C787" s="16"/>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12.5">
      <c r="A788" s="16"/>
      <c r="B788" s="16"/>
      <c r="C788" s="16"/>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12.5">
      <c r="A789" s="16"/>
      <c r="B789" s="16"/>
      <c r="C789" s="16"/>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12.5">
      <c r="A790" s="16"/>
      <c r="B790" s="16"/>
      <c r="C790" s="16"/>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12.5">
      <c r="A791" s="16"/>
      <c r="B791" s="16"/>
      <c r="C791" s="16"/>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12.5">
      <c r="A792" s="16"/>
      <c r="B792" s="16"/>
      <c r="C792" s="16"/>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12.5">
      <c r="A793" s="16"/>
      <c r="B793" s="16"/>
      <c r="C793" s="16"/>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12.5">
      <c r="A794" s="16"/>
      <c r="B794" s="16"/>
      <c r="C794" s="16"/>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12.5">
      <c r="A795" s="16"/>
      <c r="B795" s="16"/>
      <c r="C795" s="16"/>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12.5">
      <c r="A796" s="16"/>
      <c r="B796" s="16"/>
      <c r="C796" s="16"/>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12.5">
      <c r="A797" s="16"/>
      <c r="B797" s="16"/>
      <c r="C797" s="16"/>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12.5">
      <c r="A798" s="16"/>
      <c r="B798" s="16"/>
      <c r="C798" s="16"/>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12.5">
      <c r="A799" s="16"/>
      <c r="B799" s="16"/>
      <c r="C799" s="16"/>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12.5">
      <c r="A800" s="16"/>
      <c r="B800" s="16"/>
      <c r="C800" s="16"/>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12.5">
      <c r="A801" s="16"/>
      <c r="B801" s="16"/>
      <c r="C801" s="16"/>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12.5">
      <c r="A802" s="16"/>
      <c r="B802" s="16"/>
      <c r="C802" s="16"/>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12.5">
      <c r="A803" s="16"/>
      <c r="B803" s="16"/>
      <c r="C803" s="16"/>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12.5">
      <c r="A804" s="16"/>
      <c r="B804" s="16"/>
      <c r="C804" s="16"/>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12.5">
      <c r="A805" s="16"/>
      <c r="B805" s="16"/>
      <c r="C805" s="16"/>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12.5">
      <c r="A806" s="16"/>
      <c r="B806" s="16"/>
      <c r="C806" s="16"/>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12.5">
      <c r="A807" s="16"/>
      <c r="B807" s="16"/>
      <c r="C807" s="16"/>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12.5">
      <c r="A808" s="16"/>
      <c r="B808" s="16"/>
      <c r="C808" s="16"/>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12.5">
      <c r="A809" s="16"/>
      <c r="B809" s="16"/>
      <c r="C809" s="16"/>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12.5">
      <c r="A810" s="16"/>
      <c r="B810" s="16"/>
      <c r="C810" s="16"/>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12.5">
      <c r="A811" s="16"/>
      <c r="B811" s="16"/>
      <c r="C811" s="16"/>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12.5">
      <c r="A812" s="16"/>
      <c r="B812" s="16"/>
      <c r="C812" s="16"/>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12.5">
      <c r="A813" s="16"/>
      <c r="B813" s="16"/>
      <c r="C813" s="16"/>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12.5">
      <c r="A814" s="16"/>
      <c r="B814" s="16"/>
      <c r="C814" s="16"/>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12.5">
      <c r="A815" s="16"/>
      <c r="B815" s="16"/>
      <c r="C815" s="16"/>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12.5">
      <c r="A816" s="16"/>
      <c r="B816" s="16"/>
      <c r="C816" s="16"/>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12.5">
      <c r="A817" s="16"/>
      <c r="B817" s="16"/>
      <c r="C817" s="16"/>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12.5">
      <c r="A818" s="16"/>
      <c r="B818" s="16"/>
      <c r="C818" s="16"/>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12.5">
      <c r="A819" s="16"/>
      <c r="B819" s="16"/>
      <c r="C819" s="16"/>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12.5">
      <c r="A820" s="16"/>
      <c r="B820" s="16"/>
      <c r="C820" s="16"/>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12.5">
      <c r="A821" s="16"/>
      <c r="B821" s="16"/>
      <c r="C821" s="16"/>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12.5">
      <c r="A822" s="16"/>
      <c r="B822" s="16"/>
      <c r="C822" s="16"/>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12.5">
      <c r="A823" s="16"/>
      <c r="B823" s="16"/>
      <c r="C823" s="16"/>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12.5">
      <c r="A824" s="16"/>
      <c r="B824" s="16"/>
      <c r="C824" s="16"/>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12.5">
      <c r="A825" s="16"/>
      <c r="B825" s="16"/>
      <c r="C825" s="16"/>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12.5">
      <c r="A826" s="16"/>
      <c r="B826" s="16"/>
      <c r="C826" s="16"/>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12.5">
      <c r="A827" s="16"/>
      <c r="B827" s="16"/>
      <c r="C827" s="16"/>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12.5">
      <c r="A828" s="16"/>
      <c r="B828" s="16"/>
      <c r="C828" s="16"/>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12.5">
      <c r="A829" s="16"/>
      <c r="B829" s="16"/>
      <c r="C829" s="16"/>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12.5">
      <c r="A830" s="16"/>
      <c r="B830" s="16"/>
      <c r="C830" s="16"/>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12.5">
      <c r="A831" s="16"/>
      <c r="B831" s="16"/>
      <c r="C831" s="16"/>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12.5">
      <c r="A832" s="16"/>
      <c r="B832" s="16"/>
      <c r="C832" s="16"/>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12.5">
      <c r="A833" s="16"/>
      <c r="B833" s="16"/>
      <c r="C833" s="16"/>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12.5">
      <c r="A834" s="16"/>
      <c r="B834" s="16"/>
      <c r="C834" s="16"/>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12.5">
      <c r="A835" s="16"/>
      <c r="B835" s="16"/>
      <c r="C835" s="16"/>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12.5">
      <c r="A836" s="16"/>
      <c r="B836" s="16"/>
      <c r="C836" s="16"/>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12.5">
      <c r="A837" s="16"/>
      <c r="B837" s="16"/>
      <c r="C837" s="16"/>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12.5">
      <c r="A838" s="16"/>
      <c r="B838" s="16"/>
      <c r="C838" s="16"/>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12.5">
      <c r="A839" s="16"/>
      <c r="B839" s="16"/>
      <c r="C839" s="16"/>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12.5">
      <c r="A840" s="16"/>
      <c r="B840" s="16"/>
      <c r="C840" s="16"/>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12.5">
      <c r="A841" s="16"/>
      <c r="B841" s="16"/>
      <c r="C841" s="16"/>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12.5">
      <c r="A842" s="16"/>
      <c r="B842" s="16"/>
      <c r="C842" s="16"/>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12.5">
      <c r="A843" s="16"/>
      <c r="B843" s="16"/>
      <c r="C843" s="16"/>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12.5">
      <c r="A844" s="16"/>
      <c r="B844" s="16"/>
      <c r="C844" s="16"/>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12.5">
      <c r="A845" s="16"/>
      <c r="B845" s="16"/>
      <c r="C845" s="16"/>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12.5">
      <c r="A846" s="16"/>
      <c r="B846" s="16"/>
      <c r="C846" s="16"/>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12.5">
      <c r="A847" s="16"/>
      <c r="B847" s="16"/>
      <c r="C847" s="16"/>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12.5">
      <c r="A848" s="16"/>
      <c r="B848" s="16"/>
      <c r="C848" s="16"/>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12.5">
      <c r="A849" s="16"/>
      <c r="B849" s="16"/>
      <c r="C849" s="16"/>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12.5">
      <c r="A850" s="16"/>
      <c r="B850" s="16"/>
      <c r="C850" s="16"/>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12.5">
      <c r="A851" s="16"/>
      <c r="B851" s="16"/>
      <c r="C851" s="16"/>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12.5">
      <c r="A852" s="16"/>
      <c r="B852" s="16"/>
      <c r="C852" s="16"/>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12.5">
      <c r="A853" s="16"/>
      <c r="B853" s="16"/>
      <c r="C853" s="16"/>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12.5">
      <c r="A854" s="16"/>
      <c r="B854" s="16"/>
      <c r="C854" s="16"/>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12.5">
      <c r="A855" s="16"/>
      <c r="B855" s="16"/>
      <c r="C855" s="16"/>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12.5">
      <c r="A856" s="16"/>
      <c r="B856" s="16"/>
      <c r="C856" s="16"/>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12.5">
      <c r="A857" s="16"/>
      <c r="B857" s="16"/>
      <c r="C857" s="16"/>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12.5">
      <c r="A858" s="16"/>
      <c r="B858" s="16"/>
      <c r="C858" s="16"/>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12.5">
      <c r="A859" s="16"/>
      <c r="B859" s="16"/>
      <c r="C859" s="16"/>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12.5">
      <c r="A860" s="16"/>
      <c r="B860" s="16"/>
      <c r="C860" s="16"/>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12.5">
      <c r="A861" s="16"/>
      <c r="B861" s="16"/>
      <c r="C861" s="16"/>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12.5">
      <c r="A862" s="16"/>
      <c r="B862" s="16"/>
      <c r="C862" s="16"/>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12.5">
      <c r="A863" s="16"/>
      <c r="B863" s="16"/>
      <c r="C863" s="16"/>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12.5">
      <c r="A864" s="16"/>
      <c r="B864" s="16"/>
      <c r="C864" s="16"/>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12.5">
      <c r="A865" s="16"/>
      <c r="B865" s="16"/>
      <c r="C865" s="16"/>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12.5">
      <c r="A866" s="16"/>
      <c r="B866" s="16"/>
      <c r="C866" s="16"/>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12.5">
      <c r="A867" s="16"/>
      <c r="B867" s="16"/>
      <c r="C867" s="16"/>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12.5">
      <c r="A868" s="16"/>
      <c r="B868" s="16"/>
      <c r="C868" s="16"/>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12.5">
      <c r="A869" s="16"/>
      <c r="B869" s="16"/>
      <c r="C869" s="16"/>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12.5">
      <c r="A870" s="16"/>
      <c r="B870" s="16"/>
      <c r="C870" s="16"/>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12.5">
      <c r="A871" s="16"/>
      <c r="B871" s="16"/>
      <c r="C871" s="16"/>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12.5">
      <c r="A872" s="16"/>
      <c r="B872" s="16"/>
      <c r="C872" s="16"/>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12.5">
      <c r="A873" s="16"/>
      <c r="B873" s="16"/>
      <c r="C873" s="16"/>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12.5">
      <c r="A874" s="16"/>
      <c r="B874" s="16"/>
      <c r="C874" s="16"/>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12.5">
      <c r="A875" s="16"/>
      <c r="B875" s="16"/>
      <c r="C875" s="16"/>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12.5">
      <c r="A876" s="16"/>
      <c r="B876" s="16"/>
      <c r="C876" s="16"/>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12.5">
      <c r="A877" s="16"/>
      <c r="B877" s="16"/>
      <c r="C877" s="16"/>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12.5">
      <c r="A878" s="16"/>
      <c r="B878" s="16"/>
      <c r="C878" s="16"/>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12.5">
      <c r="A879" s="16"/>
      <c r="B879" s="16"/>
      <c r="C879" s="16"/>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12.5">
      <c r="A880" s="16"/>
      <c r="B880" s="16"/>
      <c r="C880" s="16"/>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12.5">
      <c r="A881" s="16"/>
      <c r="B881" s="16"/>
      <c r="C881" s="16"/>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12.5">
      <c r="A882" s="16"/>
      <c r="B882" s="16"/>
      <c r="C882" s="16"/>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12.5">
      <c r="A883" s="16"/>
      <c r="B883" s="16"/>
      <c r="C883" s="16"/>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12.5">
      <c r="A884" s="16"/>
      <c r="B884" s="16"/>
      <c r="C884" s="16"/>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12.5">
      <c r="A885" s="16"/>
      <c r="B885" s="16"/>
      <c r="C885" s="16"/>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12.5">
      <c r="A886" s="16"/>
      <c r="B886" s="16"/>
      <c r="C886" s="16"/>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12.5">
      <c r="A887" s="16"/>
      <c r="B887" s="16"/>
      <c r="C887" s="16"/>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12.5">
      <c r="A888" s="16"/>
      <c r="B888" s="16"/>
      <c r="C888" s="16"/>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12.5">
      <c r="A889" s="16"/>
      <c r="B889" s="16"/>
      <c r="C889" s="16"/>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12.5">
      <c r="A890" s="16"/>
      <c r="B890" s="16"/>
      <c r="C890" s="16"/>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12.5">
      <c r="A891" s="16"/>
      <c r="B891" s="16"/>
      <c r="C891" s="16"/>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12.5">
      <c r="A892" s="16"/>
      <c r="B892" s="16"/>
      <c r="C892" s="16"/>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12.5">
      <c r="A893" s="16"/>
      <c r="B893" s="16"/>
      <c r="C893" s="16"/>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12.5">
      <c r="A894" s="16"/>
      <c r="B894" s="16"/>
      <c r="C894" s="16"/>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12.5">
      <c r="A895" s="16"/>
      <c r="B895" s="16"/>
      <c r="C895" s="16"/>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12.5">
      <c r="A896" s="16"/>
      <c r="B896" s="16"/>
      <c r="C896" s="16"/>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12.5">
      <c r="A897" s="16"/>
      <c r="B897" s="16"/>
      <c r="C897" s="16"/>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12.5">
      <c r="A898" s="16"/>
      <c r="B898" s="16"/>
      <c r="C898" s="16"/>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12.5">
      <c r="A899" s="16"/>
      <c r="B899" s="16"/>
      <c r="C899" s="16"/>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12.5">
      <c r="A900" s="16"/>
      <c r="B900" s="16"/>
      <c r="C900" s="16"/>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12.5">
      <c r="A901" s="16"/>
      <c r="B901" s="16"/>
      <c r="C901" s="16"/>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12.5">
      <c r="A902" s="16"/>
      <c r="B902" s="16"/>
      <c r="C902" s="16"/>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12.5">
      <c r="A903" s="16"/>
      <c r="B903" s="16"/>
      <c r="C903" s="16"/>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12.5">
      <c r="A904" s="16"/>
      <c r="B904" s="16"/>
      <c r="C904" s="16"/>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12.5">
      <c r="A905" s="16"/>
      <c r="B905" s="16"/>
      <c r="C905" s="16"/>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12.5">
      <c r="A906" s="16"/>
      <c r="B906" s="16"/>
      <c r="C906" s="16"/>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12.5">
      <c r="A907" s="16"/>
      <c r="B907" s="16"/>
      <c r="C907" s="16"/>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12.5">
      <c r="A908" s="16"/>
      <c r="B908" s="16"/>
      <c r="C908" s="16"/>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12.5">
      <c r="A909" s="16"/>
      <c r="B909" s="16"/>
      <c r="C909" s="16"/>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12.5">
      <c r="A910" s="16"/>
      <c r="B910" s="16"/>
      <c r="C910" s="16"/>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12.5">
      <c r="A911" s="16"/>
      <c r="B911" s="16"/>
      <c r="C911" s="16"/>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12.5">
      <c r="A912" s="16"/>
      <c r="B912" s="16"/>
      <c r="C912" s="16"/>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12.5">
      <c r="A913" s="16"/>
      <c r="B913" s="16"/>
      <c r="C913" s="16"/>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12.5">
      <c r="A914" s="16"/>
      <c r="B914" s="16"/>
      <c r="C914" s="16"/>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12.5">
      <c r="A915" s="16"/>
      <c r="B915" s="16"/>
      <c r="C915" s="16"/>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12.5">
      <c r="A916" s="16"/>
      <c r="B916" s="16"/>
      <c r="C916" s="16"/>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12.5">
      <c r="A917" s="16"/>
      <c r="B917" s="16"/>
      <c r="C917" s="16"/>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12.5">
      <c r="A918" s="16"/>
      <c r="B918" s="16"/>
      <c r="C918" s="16"/>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12.5">
      <c r="A919" s="16"/>
      <c r="B919" s="16"/>
      <c r="C919" s="16"/>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12.5">
      <c r="A920" s="16"/>
      <c r="B920" s="16"/>
      <c r="C920" s="16"/>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12.5">
      <c r="A921" s="16"/>
      <c r="B921" s="16"/>
      <c r="C921" s="16"/>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12.5">
      <c r="A922" s="16"/>
      <c r="B922" s="16"/>
      <c r="C922" s="16"/>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12.5">
      <c r="A923" s="16"/>
      <c r="B923" s="16"/>
      <c r="C923" s="16"/>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12.5">
      <c r="A924" s="16"/>
      <c r="B924" s="16"/>
      <c r="C924" s="16"/>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12.5">
      <c r="A925" s="16"/>
      <c r="B925" s="16"/>
      <c r="C925" s="16"/>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12.5">
      <c r="A926" s="16"/>
      <c r="B926" s="16"/>
      <c r="C926" s="16"/>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12.5">
      <c r="A927" s="16"/>
      <c r="B927" s="16"/>
      <c r="C927" s="16"/>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12.5">
      <c r="A928" s="16"/>
      <c r="B928" s="16"/>
      <c r="C928" s="16"/>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12.5">
      <c r="A929" s="16"/>
      <c r="B929" s="16"/>
      <c r="C929" s="16"/>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12.5">
      <c r="A930" s="16"/>
      <c r="B930" s="16"/>
      <c r="C930" s="16"/>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12.5">
      <c r="A931" s="16"/>
      <c r="B931" s="16"/>
      <c r="C931" s="16"/>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12.5">
      <c r="A932" s="16"/>
      <c r="B932" s="16"/>
      <c r="C932" s="16"/>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12.5">
      <c r="A933" s="16"/>
      <c r="B933" s="16"/>
      <c r="C933" s="16"/>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12.5">
      <c r="A934" s="16"/>
      <c r="B934" s="16"/>
      <c r="C934" s="16"/>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12.5">
      <c r="A935" s="16"/>
      <c r="B935" s="16"/>
      <c r="C935" s="16"/>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12.5">
      <c r="A936" s="16"/>
      <c r="B936" s="16"/>
      <c r="C936" s="16"/>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12.5">
      <c r="A937" s="16"/>
      <c r="B937" s="16"/>
      <c r="C937" s="16"/>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12.5">
      <c r="A938" s="16"/>
      <c r="B938" s="16"/>
      <c r="C938" s="16"/>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12.5">
      <c r="A939" s="16"/>
      <c r="B939" s="16"/>
      <c r="C939" s="16"/>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12.5">
      <c r="A940" s="16"/>
      <c r="B940" s="16"/>
      <c r="C940" s="16"/>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12.5">
      <c r="A941" s="16"/>
      <c r="B941" s="16"/>
      <c r="C941" s="16"/>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12.5">
      <c r="A942" s="16"/>
      <c r="B942" s="16"/>
      <c r="C942" s="16"/>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12.5">
      <c r="A943" s="16"/>
      <c r="B943" s="16"/>
      <c r="C943" s="16"/>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12.5">
      <c r="A944" s="16"/>
      <c r="B944" s="16"/>
      <c r="C944" s="16"/>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12.5">
      <c r="A945" s="16"/>
      <c r="B945" s="16"/>
      <c r="C945" s="16"/>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12.5">
      <c r="A946" s="16"/>
      <c r="B946" s="16"/>
      <c r="C946" s="16"/>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12.5">
      <c r="A947" s="16"/>
      <c r="B947" s="16"/>
      <c r="C947" s="16"/>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12.5">
      <c r="A948" s="16"/>
      <c r="B948" s="16"/>
      <c r="C948" s="16"/>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12.5">
      <c r="A949" s="16"/>
      <c r="B949" s="16"/>
      <c r="C949" s="16"/>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12.5">
      <c r="A950" s="16"/>
      <c r="B950" s="16"/>
      <c r="C950" s="16"/>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12.5">
      <c r="A951" s="16"/>
      <c r="B951" s="16"/>
      <c r="C951" s="16"/>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12.5">
      <c r="A952" s="16"/>
      <c r="B952" s="16"/>
      <c r="C952" s="16"/>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12.5">
      <c r="A953" s="16"/>
      <c r="B953" s="16"/>
      <c r="C953" s="16"/>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12.5">
      <c r="A954" s="16"/>
      <c r="B954" s="16"/>
      <c r="C954" s="16"/>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12.5">
      <c r="A955" s="16"/>
      <c r="B955" s="16"/>
      <c r="C955" s="16"/>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12.5">
      <c r="A956" s="16"/>
      <c r="B956" s="16"/>
      <c r="C956" s="16"/>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12.5">
      <c r="A957" s="16"/>
      <c r="B957" s="16"/>
      <c r="C957" s="16"/>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12.5">
      <c r="A958" s="16"/>
      <c r="B958" s="16"/>
      <c r="C958" s="16"/>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12.5">
      <c r="A959" s="16"/>
      <c r="B959" s="16"/>
      <c r="C959" s="16"/>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12.5">
      <c r="A960" s="16"/>
      <c r="B960" s="16"/>
      <c r="C960" s="16"/>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12.5">
      <c r="A961" s="16"/>
      <c r="B961" s="16"/>
      <c r="C961" s="16"/>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12.5">
      <c r="A962" s="16"/>
      <c r="B962" s="16"/>
      <c r="C962" s="16"/>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12.5">
      <c r="A963" s="16"/>
      <c r="B963" s="16"/>
      <c r="C963" s="16"/>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12.5">
      <c r="A964" s="16"/>
      <c r="B964" s="16"/>
      <c r="C964" s="16"/>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12.5">
      <c r="A965" s="16"/>
      <c r="B965" s="16"/>
      <c r="C965" s="16"/>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12.5">
      <c r="A966" s="16"/>
      <c r="B966" s="16"/>
      <c r="C966" s="16"/>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12.5">
      <c r="A967" s="16"/>
      <c r="B967" s="16"/>
      <c r="C967" s="16"/>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12.5">
      <c r="A968" s="16"/>
      <c r="B968" s="16"/>
      <c r="C968" s="16"/>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12.5">
      <c r="A969" s="16"/>
      <c r="B969" s="16"/>
      <c r="C969" s="16"/>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12.5">
      <c r="A970" s="16"/>
      <c r="B970" s="16"/>
      <c r="C970" s="16"/>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12.5">
      <c r="A971" s="16"/>
      <c r="B971" s="16"/>
      <c r="C971" s="16"/>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12.5">
      <c r="A972" s="16"/>
      <c r="B972" s="16"/>
      <c r="C972" s="16"/>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12.5">
      <c r="A973" s="16"/>
      <c r="B973" s="16"/>
      <c r="C973" s="16"/>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12.5">
      <c r="A974" s="16"/>
      <c r="B974" s="16"/>
      <c r="C974" s="16"/>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12.5">
      <c r="A975" s="16"/>
      <c r="B975" s="16"/>
      <c r="C975" s="16"/>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12.5">
      <c r="A976" s="16"/>
      <c r="B976" s="16"/>
      <c r="C976" s="16"/>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12.5">
      <c r="A977" s="16"/>
      <c r="B977" s="16"/>
      <c r="C977" s="16"/>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12.5">
      <c r="A978" s="16"/>
      <c r="B978" s="16"/>
      <c r="C978" s="16"/>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12.5">
      <c r="A979" s="16"/>
      <c r="B979" s="16"/>
      <c r="C979" s="16"/>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12.5">
      <c r="A980" s="16"/>
      <c r="B980" s="16"/>
      <c r="C980" s="16"/>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12.5">
      <c r="A981" s="16"/>
      <c r="B981" s="16"/>
      <c r="C981" s="16"/>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12.5">
      <c r="A982" s="16"/>
      <c r="B982" s="16"/>
      <c r="C982" s="16"/>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12.5">
      <c r="A983" s="16"/>
      <c r="B983" s="16"/>
      <c r="C983" s="16"/>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12.5">
      <c r="A984" s="16"/>
      <c r="B984" s="16"/>
      <c r="C984" s="16"/>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12.5">
      <c r="A985" s="16"/>
      <c r="B985" s="16"/>
      <c r="C985" s="16"/>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12.5">
      <c r="A986" s="16"/>
      <c r="B986" s="16"/>
      <c r="C986" s="16"/>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12.5">
      <c r="A987" s="16"/>
      <c r="B987" s="16"/>
      <c r="C987" s="16"/>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12.5">
      <c r="A988" s="16"/>
      <c r="B988" s="16"/>
      <c r="C988" s="16"/>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12.5">
      <c r="A989" s="16"/>
      <c r="B989" s="16"/>
      <c r="C989" s="16"/>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12.5">
      <c r="A990" s="16"/>
      <c r="B990" s="16"/>
      <c r="C990" s="16"/>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12.5">
      <c r="A991" s="16"/>
      <c r="B991" s="16"/>
      <c r="C991" s="16"/>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12.5">
      <c r="A992" s="16"/>
      <c r="B992" s="16"/>
      <c r="C992" s="16"/>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12.5">
      <c r="A993" s="16"/>
      <c r="B993" s="16"/>
      <c r="C993" s="16"/>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12.5">
      <c r="A994" s="16"/>
      <c r="B994" s="16"/>
      <c r="C994" s="16"/>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12.5">
      <c r="A995" s="16"/>
      <c r="B995" s="16"/>
      <c r="C995" s="16"/>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12.5">
      <c r="A996" s="16"/>
      <c r="B996" s="16"/>
      <c r="C996" s="16"/>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12.5">
      <c r="A997" s="16"/>
      <c r="B997" s="16"/>
      <c r="C997" s="16"/>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12.5">
      <c r="A998" s="16"/>
      <c r="B998" s="16"/>
      <c r="C998" s="16"/>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12.5">
      <c r="A999" s="16"/>
      <c r="B999" s="16"/>
      <c r="C999" s="16"/>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12.5">
      <c r="A1000" s="16"/>
      <c r="B1000" s="16"/>
      <c r="C1000" s="16"/>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Overview</vt:lpstr>
      <vt:lpstr>KS1 curriculum map</vt:lpstr>
      <vt:lpstr>curriculum progression</vt:lpstr>
      <vt:lpstr>Sheet4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hannah</dc:creator>
  <cp:keywords/>
  <dc:description/>
  <cp:lastModifiedBy>B Davies</cp:lastModifiedBy>
  <cp:revision/>
  <dcterms:created xsi:type="dcterms:W3CDTF">2020-11-30T22:11:34Z</dcterms:created>
  <dcterms:modified xsi:type="dcterms:W3CDTF">2022-11-04T11:38:21Z</dcterms:modified>
  <cp:category/>
  <cp:contentStatus/>
</cp:coreProperties>
</file>